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ustors\本庁_税務課\課税関係\法人関係\納付\"/>
    </mc:Choice>
  </mc:AlternateContent>
  <bookViews>
    <workbookView xWindow="0" yWindow="0" windowWidth="20490" windowHeight="7650"/>
  </bookViews>
  <sheets>
    <sheet name="Sheet1 (2)" sheetId="2" r:id="rId1"/>
  </sheets>
  <definedNames>
    <definedName name="_xlnm.Print_Area" localSheetId="0">'Sheet1 (2)'!$G$1:$BQ$33</definedName>
    <definedName name="その他">'Sheet1 (2)'!$D$18</definedName>
    <definedName name="宛名番号">'Sheet1 (2)'!$B$5</definedName>
    <definedName name="延滞金">'Sheet1 (2)'!$B$23</definedName>
    <definedName name="均等割">'Sheet1 (2)'!$B$22</definedName>
    <definedName name="合計">'Sheet1 (2)'!$B$25</definedName>
    <definedName name="事業年度至">'Sheet1 (2)'!$D$15</definedName>
    <definedName name="事業年度自">'Sheet1 (2)'!$B$15</definedName>
    <definedName name="所在地１">'Sheet1 (2)'!$B$9</definedName>
    <definedName name="所在地２">'Sheet1 (2)'!$B$10</definedName>
    <definedName name="所在地３">'Sheet1 (2)'!$B$11</definedName>
    <definedName name="申告区分">'Sheet1 (2)'!$B$18</definedName>
    <definedName name="督促">'Sheet1 (2)'!$B$24</definedName>
    <definedName name="法人税割">'Sheet1 (2)'!$B$21</definedName>
    <definedName name="法人名">'Sheet1 (2)'!$B$7</definedName>
  </definedNames>
  <calcPr calcId="162913"/>
</workbook>
</file>

<file path=xl/calcChain.xml><?xml version="1.0" encoding="utf-8"?>
<calcChain xmlns="http://schemas.openxmlformats.org/spreadsheetml/2006/main">
  <c r="N18" i="2" l="1"/>
  <c r="AI18" i="2" s="1"/>
  <c r="BD18" i="2" s="1"/>
  <c r="H18" i="2"/>
  <c r="AC18" i="2" s="1"/>
  <c r="AX18" i="2" s="1"/>
  <c r="H16" i="2"/>
  <c r="AC16" i="2" s="1"/>
  <c r="AX16" i="2" s="1"/>
  <c r="K26" i="2"/>
  <c r="AF26" i="2" s="1"/>
  <c r="BA26" i="2" s="1"/>
  <c r="AC12" i="2"/>
  <c r="AX12" i="2"/>
  <c r="BA16" i="2"/>
  <c r="AF16" i="2"/>
  <c r="AX14" i="2"/>
  <c r="AC14" i="2"/>
  <c r="B25" i="2" l="1"/>
  <c r="V25" i="2" s="1"/>
  <c r="AQ25" i="2" s="1"/>
  <c r="BL25" i="2" s="1"/>
  <c r="Y24" i="2"/>
  <c r="AT24" i="2" s="1"/>
  <c r="BO24" i="2" s="1"/>
  <c r="X24" i="2"/>
  <c r="AS24" i="2" s="1"/>
  <c r="BN24" i="2" s="1"/>
  <c r="W24" i="2"/>
  <c r="AR24" i="2" s="1"/>
  <c r="BM24" i="2" s="1"/>
  <c r="V24" i="2"/>
  <c r="AQ24" i="2" s="1"/>
  <c r="BL24" i="2" s="1"/>
  <c r="U24" i="2"/>
  <c r="AP24" i="2" s="1"/>
  <c r="BK24" i="2" s="1"/>
  <c r="T24" i="2"/>
  <c r="AO24" i="2" s="1"/>
  <c r="BJ24" i="2" s="1"/>
  <c r="S24" i="2"/>
  <c r="AN24" i="2" s="1"/>
  <c r="BI24" i="2" s="1"/>
  <c r="R24" i="2"/>
  <c r="AM24" i="2" s="1"/>
  <c r="BH24" i="2" s="1"/>
  <c r="Q24" i="2"/>
  <c r="AL24" i="2" s="1"/>
  <c r="BG24" i="2" s="1"/>
  <c r="P24" i="2"/>
  <c r="AK24" i="2" s="1"/>
  <c r="BF24" i="2" s="1"/>
  <c r="O24" i="2"/>
  <c r="AJ24" i="2" s="1"/>
  <c r="BE24" i="2" s="1"/>
  <c r="Z24" i="2"/>
  <c r="AU24" i="2" s="1"/>
  <c r="BP24" i="2" s="1"/>
  <c r="Y23" i="2"/>
  <c r="AT23" i="2" s="1"/>
  <c r="BO23" i="2" s="1"/>
  <c r="X23" i="2"/>
  <c r="AS23" i="2" s="1"/>
  <c r="BN23" i="2" s="1"/>
  <c r="W23" i="2"/>
  <c r="AR23" i="2" s="1"/>
  <c r="BM23" i="2" s="1"/>
  <c r="V23" i="2"/>
  <c r="AQ23" i="2" s="1"/>
  <c r="BL23" i="2" s="1"/>
  <c r="U23" i="2"/>
  <c r="AP23" i="2" s="1"/>
  <c r="BK23" i="2" s="1"/>
  <c r="T23" i="2"/>
  <c r="AO23" i="2" s="1"/>
  <c r="BJ23" i="2" s="1"/>
  <c r="S23" i="2"/>
  <c r="AN23" i="2" s="1"/>
  <c r="BI23" i="2" s="1"/>
  <c r="R23" i="2"/>
  <c r="AM23" i="2" s="1"/>
  <c r="BH23" i="2" s="1"/>
  <c r="Q23" i="2"/>
  <c r="AL23" i="2" s="1"/>
  <c r="BG23" i="2" s="1"/>
  <c r="P23" i="2"/>
  <c r="AK23" i="2" s="1"/>
  <c r="BF23" i="2" s="1"/>
  <c r="O23" i="2"/>
  <c r="AJ23" i="2" s="1"/>
  <c r="BE23" i="2" s="1"/>
  <c r="Z23" i="2"/>
  <c r="AU23" i="2" s="1"/>
  <c r="BP23" i="2" s="1"/>
  <c r="Y22" i="2"/>
  <c r="AT22" i="2" s="1"/>
  <c r="BO22" i="2" s="1"/>
  <c r="X22" i="2"/>
  <c r="AS22" i="2" s="1"/>
  <c r="BN22" i="2" s="1"/>
  <c r="W22" i="2"/>
  <c r="AR22" i="2" s="1"/>
  <c r="BM22" i="2" s="1"/>
  <c r="V22" i="2"/>
  <c r="AQ22" i="2" s="1"/>
  <c r="BL22" i="2" s="1"/>
  <c r="U22" i="2"/>
  <c r="AP22" i="2" s="1"/>
  <c r="BK22" i="2" s="1"/>
  <c r="T22" i="2"/>
  <c r="AO22" i="2" s="1"/>
  <c r="BJ22" i="2" s="1"/>
  <c r="S22" i="2"/>
  <c r="AN22" i="2" s="1"/>
  <c r="BI22" i="2" s="1"/>
  <c r="R22" i="2"/>
  <c r="AM22" i="2" s="1"/>
  <c r="BH22" i="2" s="1"/>
  <c r="Q22" i="2"/>
  <c r="AL22" i="2" s="1"/>
  <c r="BG22" i="2" s="1"/>
  <c r="P22" i="2"/>
  <c r="AK22" i="2" s="1"/>
  <c r="BF22" i="2" s="1"/>
  <c r="O22" i="2"/>
  <c r="AJ22" i="2" s="1"/>
  <c r="BE22" i="2" s="1"/>
  <c r="Z22" i="2"/>
  <c r="AU22" i="2" s="1"/>
  <c r="BP22" i="2" s="1"/>
  <c r="Y21" i="2"/>
  <c r="AT21" i="2" s="1"/>
  <c r="BO21" i="2" s="1"/>
  <c r="X21" i="2"/>
  <c r="AS21" i="2" s="1"/>
  <c r="BN21" i="2" s="1"/>
  <c r="W21" i="2"/>
  <c r="AR21" i="2" s="1"/>
  <c r="BM21" i="2" s="1"/>
  <c r="V21" i="2"/>
  <c r="AQ21" i="2" s="1"/>
  <c r="BL21" i="2" s="1"/>
  <c r="U21" i="2"/>
  <c r="AP21" i="2" s="1"/>
  <c r="BK21" i="2" s="1"/>
  <c r="T21" i="2"/>
  <c r="AO21" i="2" s="1"/>
  <c r="BJ21" i="2" s="1"/>
  <c r="S21" i="2"/>
  <c r="AN21" i="2" s="1"/>
  <c r="BI21" i="2" s="1"/>
  <c r="R21" i="2"/>
  <c r="AM21" i="2" s="1"/>
  <c r="BH21" i="2" s="1"/>
  <c r="Q21" i="2"/>
  <c r="AL21" i="2" s="1"/>
  <c r="BG21" i="2" s="1"/>
  <c r="P21" i="2"/>
  <c r="AK21" i="2" s="1"/>
  <c r="BF21" i="2" s="1"/>
  <c r="O21" i="2"/>
  <c r="AJ21" i="2" s="1"/>
  <c r="BE21" i="2" s="1"/>
  <c r="Z21" i="2"/>
  <c r="AU21" i="2" s="1"/>
  <c r="BP21" i="2" s="1"/>
  <c r="P25" i="2" l="1"/>
  <c r="AK25" i="2" s="1"/>
  <c r="BF25" i="2" s="1"/>
  <c r="O25" i="2"/>
  <c r="AJ25" i="2" s="1"/>
  <c r="BE25" i="2" s="1"/>
  <c r="W25" i="2"/>
  <c r="AR25" i="2" s="1"/>
  <c r="BM25" i="2" s="1"/>
  <c r="X25" i="2"/>
  <c r="AS25" i="2" s="1"/>
  <c r="BN25" i="2" s="1"/>
  <c r="Q25" i="2"/>
  <c r="AL25" i="2" s="1"/>
  <c r="BG25" i="2" s="1"/>
  <c r="Y25" i="2"/>
  <c r="AT25" i="2" s="1"/>
  <c r="BO25" i="2" s="1"/>
  <c r="R25" i="2"/>
  <c r="AM25" i="2" s="1"/>
  <c r="BH25" i="2" s="1"/>
  <c r="S25" i="2"/>
  <c r="AN25" i="2" s="1"/>
  <c r="BI25" i="2" s="1"/>
  <c r="T25" i="2"/>
  <c r="AO25" i="2" s="1"/>
  <c r="BJ25" i="2" s="1"/>
  <c r="U25" i="2"/>
  <c r="AP25" i="2" s="1"/>
  <c r="BK25" i="2" s="1"/>
  <c r="Z25" i="2"/>
  <c r="AU25" i="2" s="1"/>
  <c r="BP25" i="2" s="1"/>
  <c r="X19" i="2" l="1"/>
  <c r="AS19" i="2" s="1"/>
  <c r="BN19" i="2" s="1"/>
  <c r="X18" i="2"/>
  <c r="AS18" i="2" s="1"/>
  <c r="BN18" i="2" s="1"/>
  <c r="W18" i="2"/>
  <c r="AR18" i="2" s="1"/>
  <c r="BM18" i="2" s="1"/>
  <c r="V18" i="2"/>
  <c r="AQ18" i="2" s="1"/>
  <c r="BL18" i="2" s="1"/>
  <c r="U18" i="2"/>
  <c r="AP18" i="2" s="1"/>
  <c r="BK18" i="2" s="1"/>
  <c r="T18" i="2"/>
  <c r="AO18" i="2" s="1"/>
  <c r="BJ18" i="2" s="1"/>
  <c r="H11" i="2" l="1"/>
  <c r="AC11" i="2" s="1"/>
  <c r="AX11" i="2" s="1"/>
  <c r="H10" i="2"/>
  <c r="AC10" i="2" s="1"/>
  <c r="AX10" i="2" s="1"/>
  <c r="H9" i="2"/>
  <c r="AC9" i="2" s="1"/>
  <c r="AX9" i="2" s="1"/>
  <c r="H13" i="2"/>
  <c r="AC13" i="2" s="1"/>
  <c r="AX13" i="2" s="1"/>
  <c r="T16" i="2"/>
  <c r="AO16" i="2" s="1"/>
  <c r="BJ16" i="2" s="1"/>
</calcChain>
</file>

<file path=xl/sharedStrings.xml><?xml version="1.0" encoding="utf-8"?>
<sst xmlns="http://schemas.openxmlformats.org/spreadsheetml/2006/main" count="166" uniqueCount="83">
  <si>
    <t>市町村コード</t>
  </si>
  <si>
    <t>長　崎　県</t>
  </si>
  <si>
    <t>対　馬　市</t>
  </si>
  <si>
    <t>口　座　番　号</t>
  </si>
  <si>
    <t>加　　　　入　　　　者</t>
  </si>
  <si>
    <t>年度</t>
  </si>
  <si>
    <t>※　処　理　事　項</t>
  </si>
  <si>
    <t>百</t>
  </si>
  <si>
    <t>十</t>
  </si>
  <si>
    <t>億</t>
  </si>
  <si>
    <t>千</t>
  </si>
  <si>
    <t>万</t>
  </si>
  <si>
    <t>円</t>
  </si>
  <si>
    <t>合計額</t>
  </si>
  <si>
    <t>納期限</t>
  </si>
  <si>
    <t>上記のとおり領収しました。</t>
  </si>
  <si>
    <t>日　計</t>
  </si>
  <si>
    <t>上記のとおり納付します。</t>
  </si>
  <si>
    <t>（金融機関保管）</t>
  </si>
  <si>
    <t>取りまとめ局</t>
  </si>
  <si>
    <t>上記のとおり通知します。</t>
  </si>
  <si>
    <t>（市役所保管）</t>
  </si>
  <si>
    <t>０１</t>
    <phoneticPr fontId="13"/>
  </si>
  <si>
    <t>百</t>
    <rPh sb="0" eb="1">
      <t>100</t>
    </rPh>
    <phoneticPr fontId="13"/>
  </si>
  <si>
    <t>申告区分</t>
    <rPh sb="0" eb="2">
      <t>シンコク</t>
    </rPh>
    <rPh sb="2" eb="4">
      <t>クブン</t>
    </rPh>
    <phoneticPr fontId="13"/>
  </si>
  <si>
    <t>領収日付印</t>
    <phoneticPr fontId="13"/>
  </si>
  <si>
    <t>◎</t>
    <phoneticPr fontId="13"/>
  </si>
  <si>
    <t>口</t>
    <rPh sb="0" eb="1">
      <t>クチ</t>
    </rPh>
    <phoneticPr fontId="13"/>
  </si>
  <si>
    <t>円</t>
    <rPh sb="0" eb="1">
      <t>エン</t>
    </rPh>
    <phoneticPr fontId="13"/>
  </si>
  <si>
    <t>指定金融機関名
（取りまとめ店）</t>
    <rPh sb="4" eb="6">
      <t>キカン</t>
    </rPh>
    <rPh sb="6" eb="7">
      <t>メイ</t>
    </rPh>
    <rPh sb="9" eb="10">
      <t>ト</t>
    </rPh>
    <rPh sb="14" eb="15">
      <t>テン</t>
    </rPh>
    <phoneticPr fontId="13"/>
  </si>
  <si>
    <t>（納税者保管）</t>
    <rPh sb="1" eb="4">
      <t>ノウゼイシャ</t>
    </rPh>
    <phoneticPr fontId="13"/>
  </si>
  <si>
    <t>対馬市会計管理者</t>
    <rPh sb="0" eb="3">
      <t>ツシマシ</t>
    </rPh>
    <rPh sb="3" eb="5">
      <t>カイケイ</t>
    </rPh>
    <rPh sb="5" eb="8">
      <t>カンリシャ</t>
    </rPh>
    <phoneticPr fontId="13"/>
  </si>
  <si>
    <r>
      <t>この納付書は３枚１組となっていますので、</t>
    </r>
    <r>
      <rPr>
        <u/>
        <sz val="9"/>
        <rFont val="ＭＳ Ｐ明朝"/>
        <family val="1"/>
        <charset val="128"/>
      </rPr>
      <t>３枚同内容を間違いがないよう記入</t>
    </r>
    <r>
      <rPr>
        <sz val="9"/>
        <rFont val="ＭＳ Ｐ明朝"/>
        <family val="1"/>
        <charset val="128"/>
      </rPr>
      <t>し、一緒に提出してください。</t>
    </r>
    <rPh sb="26" eb="28">
      <t>マチガ</t>
    </rPh>
    <phoneticPr fontId="13"/>
  </si>
  <si>
    <t>０２</t>
  </si>
  <si>
    <t>所在地及び法人名</t>
    <rPh sb="0" eb="3">
      <t>ショザイチ</t>
    </rPh>
    <rPh sb="3" eb="4">
      <t>オヨ</t>
    </rPh>
    <rPh sb="5" eb="7">
      <t>ホウジン</t>
    </rPh>
    <rPh sb="7" eb="8">
      <t>メイ</t>
    </rPh>
    <phoneticPr fontId="13"/>
  </si>
  <si>
    <t>宛名番号</t>
    <rPh sb="0" eb="2">
      <t>アテナ</t>
    </rPh>
    <rPh sb="2" eb="4">
      <t>バンゴウ</t>
    </rPh>
    <phoneticPr fontId="13"/>
  </si>
  <si>
    <t>か
ら</t>
    <phoneticPr fontId="13"/>
  </si>
  <si>
    <t>ま
で</t>
    <phoneticPr fontId="13"/>
  </si>
  <si>
    <t>事業年度又は連結事業年度</t>
    <rPh sb="0" eb="2">
      <t>ジギョウ</t>
    </rPh>
    <rPh sb="2" eb="4">
      <t>ネンド</t>
    </rPh>
    <rPh sb="4" eb="5">
      <t>マタ</t>
    </rPh>
    <rPh sb="6" eb="8">
      <t>レンケツ</t>
    </rPh>
    <rPh sb="8" eb="10">
      <t>ジギョウ</t>
    </rPh>
    <rPh sb="10" eb="12">
      <t>ネンド</t>
    </rPh>
    <phoneticPr fontId="13"/>
  </si>
  <si>
    <t>法人税割額</t>
    <rPh sb="0" eb="4">
      <t>ホウジンゼイワ</t>
    </rPh>
    <rPh sb="4" eb="5">
      <t>ガク</t>
    </rPh>
    <phoneticPr fontId="13"/>
  </si>
  <si>
    <t>均等割額</t>
    <rPh sb="0" eb="3">
      <t>キントウワ</t>
    </rPh>
    <rPh sb="3" eb="4">
      <t>ガク</t>
    </rPh>
    <phoneticPr fontId="13"/>
  </si>
  <si>
    <t>延滞金</t>
    <rPh sb="0" eb="3">
      <t>エンタイキン</t>
    </rPh>
    <phoneticPr fontId="13"/>
  </si>
  <si>
    <t>督促手数料</t>
    <rPh sb="0" eb="2">
      <t>トクソク</t>
    </rPh>
    <rPh sb="2" eb="5">
      <t>テスウリョウ</t>
    </rPh>
    <phoneticPr fontId="13"/>
  </si>
  <si>
    <t>０３</t>
    <phoneticPr fontId="13"/>
  </si>
  <si>
    <t>０４</t>
    <phoneticPr fontId="13"/>
  </si>
  <si>
    <t>０５</t>
    <phoneticPr fontId="13"/>
  </si>
  <si>
    <t>０１</t>
    <phoneticPr fontId="13"/>
  </si>
  <si>
    <t>法人市民税納付書</t>
    <rPh sb="0" eb="2">
      <t>ホウジン</t>
    </rPh>
    <rPh sb="2" eb="5">
      <t>シミンゼイ</t>
    </rPh>
    <rPh sb="3" eb="4">
      <t>ミン</t>
    </rPh>
    <rPh sb="4" eb="5">
      <t>ゼイ</t>
    </rPh>
    <rPh sb="5" eb="8">
      <t>ノウフショ</t>
    </rPh>
    <phoneticPr fontId="13"/>
  </si>
  <si>
    <t>法人市民税領収済通知書</t>
    <rPh sb="0" eb="2">
      <t>ホウジン</t>
    </rPh>
    <rPh sb="2" eb="5">
      <t>シミンゼイ</t>
    </rPh>
    <rPh sb="3" eb="4">
      <t>ミン</t>
    </rPh>
    <rPh sb="4" eb="5">
      <t>ゼイ</t>
    </rPh>
    <rPh sb="5" eb="7">
      <t>リョウシュウ</t>
    </rPh>
    <rPh sb="7" eb="8">
      <t>スミ</t>
    </rPh>
    <rPh sb="8" eb="10">
      <t>ツウチ</t>
    </rPh>
    <rPh sb="10" eb="11">
      <t>ショ</t>
    </rPh>
    <phoneticPr fontId="13"/>
  </si>
  <si>
    <t>法人市民税領収証書</t>
    <rPh sb="0" eb="2">
      <t>ホウジン</t>
    </rPh>
    <rPh sb="2" eb="5">
      <t>シミンゼイ</t>
    </rPh>
    <rPh sb="3" eb="4">
      <t>ミン</t>
    </rPh>
    <rPh sb="4" eb="5">
      <t>ゼイ</t>
    </rPh>
    <rPh sb="5" eb="7">
      <t>リョウシュウ</t>
    </rPh>
    <rPh sb="7" eb="9">
      <t>ショウショ</t>
    </rPh>
    <phoneticPr fontId="13"/>
  </si>
  <si>
    <t>所在地１</t>
    <rPh sb="0" eb="3">
      <t>ショザイチ</t>
    </rPh>
    <phoneticPr fontId="13"/>
  </si>
  <si>
    <t>所在地２</t>
    <rPh sb="0" eb="3">
      <t>ショザイチ</t>
    </rPh>
    <phoneticPr fontId="13"/>
  </si>
  <si>
    <t>所在地３</t>
    <rPh sb="0" eb="3">
      <t>ショザイチ</t>
    </rPh>
    <phoneticPr fontId="13"/>
  </si>
  <si>
    <t>法人名</t>
    <rPh sb="0" eb="2">
      <t>ホウジン</t>
    </rPh>
    <rPh sb="2" eb="3">
      <t>メイ</t>
    </rPh>
    <phoneticPr fontId="13"/>
  </si>
  <si>
    <t>均等割額</t>
    <rPh sb="0" eb="3">
      <t>キントウワリ</t>
    </rPh>
    <rPh sb="3" eb="4">
      <t>ガク</t>
    </rPh>
    <phoneticPr fontId="13"/>
  </si>
  <si>
    <t>納期限</t>
    <rPh sb="0" eb="3">
      <t>ノウキゲン</t>
    </rPh>
    <phoneticPr fontId="13"/>
  </si>
  <si>
    <t>事業年度</t>
    <rPh sb="0" eb="2">
      <t>ジギョウ</t>
    </rPh>
    <rPh sb="2" eb="4">
      <t>ネンド</t>
    </rPh>
    <phoneticPr fontId="13"/>
  </si>
  <si>
    <t>処理事項</t>
    <rPh sb="0" eb="2">
      <t>ショリ</t>
    </rPh>
    <rPh sb="2" eb="4">
      <t>ジコウ</t>
    </rPh>
    <phoneticPr fontId="13"/>
  </si>
  <si>
    <t>中間</t>
    <rPh sb="0" eb="2">
      <t>チュウカン</t>
    </rPh>
    <phoneticPr fontId="13"/>
  </si>
  <si>
    <t>予定</t>
    <rPh sb="0" eb="2">
      <t>ヨテイ</t>
    </rPh>
    <phoneticPr fontId="13"/>
  </si>
  <si>
    <t>確定</t>
    <rPh sb="0" eb="2">
      <t>カクテイ</t>
    </rPh>
    <phoneticPr fontId="13"/>
  </si>
  <si>
    <t>修正</t>
    <rPh sb="0" eb="2">
      <t>シュウセイ</t>
    </rPh>
    <phoneticPr fontId="13"/>
  </si>
  <si>
    <t>その他</t>
    <rPh sb="2" eb="3">
      <t>ホカ</t>
    </rPh>
    <phoneticPr fontId="13"/>
  </si>
  <si>
    <t>（</t>
    <phoneticPr fontId="13"/>
  </si>
  <si>
    <t>）</t>
    <phoneticPr fontId="13"/>
  </si>
  <si>
    <t>↓「その他」の場合に入力</t>
    <rPh sb="4" eb="5">
      <t>ホカ</t>
    </rPh>
    <rPh sb="7" eb="9">
      <t>バアイ</t>
    </rPh>
    <rPh sb="10" eb="12">
      <t>ニュウリョク</t>
    </rPh>
    <phoneticPr fontId="13"/>
  </si>
  <si>
    <t>法人税割</t>
    <rPh sb="0" eb="3">
      <t>ホウジンゼイ</t>
    </rPh>
    <rPh sb="3" eb="4">
      <t>ワ</t>
    </rPh>
    <phoneticPr fontId="13"/>
  </si>
  <si>
    <t>円</t>
    <rPh sb="0" eb="1">
      <t>エン</t>
    </rPh>
    <phoneticPr fontId="13"/>
  </si>
  <si>
    <t>年度（和暦）</t>
    <rPh sb="0" eb="2">
      <t>ネンド</t>
    </rPh>
    <rPh sb="3" eb="5">
      <t>ワレキ</t>
    </rPh>
    <phoneticPr fontId="13"/>
  </si>
  <si>
    <t>例：令和２年度　→　２と入力</t>
    <rPh sb="0" eb="1">
      <t>レイ</t>
    </rPh>
    <rPh sb="2" eb="4">
      <t>レイワ</t>
    </rPh>
    <rPh sb="5" eb="7">
      <t>ネンド</t>
    </rPh>
    <rPh sb="12" eb="14">
      <t>ニュウリョク</t>
    </rPh>
    <phoneticPr fontId="13"/>
  </si>
  <si>
    <t>合計額</t>
    <rPh sb="0" eb="2">
      <t>ゴウケイ</t>
    </rPh>
    <rPh sb="2" eb="3">
      <t>ガク</t>
    </rPh>
    <phoneticPr fontId="13"/>
  </si>
  <si>
    <t>円</t>
    <rPh sb="0" eb="1">
      <t>エン</t>
    </rPh>
    <phoneticPr fontId="13"/>
  </si>
  <si>
    <t>か
ら</t>
    <phoneticPr fontId="13"/>
  </si>
  <si>
    <t>ま
で</t>
    <phoneticPr fontId="13"/>
  </si>
  <si>
    <t>０３</t>
    <phoneticPr fontId="13"/>
  </si>
  <si>
    <t>※入力不要です。</t>
    <rPh sb="1" eb="3">
      <t>ニュウリョク</t>
    </rPh>
    <rPh sb="3" eb="5">
      <t>フヨウ</t>
    </rPh>
    <phoneticPr fontId="13"/>
  </si>
  <si>
    <t>か
ら</t>
    <phoneticPr fontId="13"/>
  </si>
  <si>
    <t>から</t>
    <phoneticPr fontId="13"/>
  </si>
  <si>
    <t>まで</t>
    <phoneticPr fontId="13"/>
  </si>
  <si>
    <t>入力欄</t>
    <rPh sb="0" eb="3">
      <t>ニュウリョクラン</t>
    </rPh>
    <phoneticPr fontId="13"/>
  </si>
  <si>
    <t>↓リストから選択</t>
    <rPh sb="6" eb="8">
      <t>センタク</t>
    </rPh>
    <phoneticPr fontId="13"/>
  </si>
  <si>
    <r>
      <t>十八親和銀行対馬支店
普通</t>
    </r>
    <r>
      <rPr>
        <sz val="9"/>
        <rFont val="ＭＳ ゴシック"/>
        <family val="3"/>
        <charset val="128"/>
      </rPr>
      <t>107431</t>
    </r>
    <rPh sb="2" eb="4">
      <t>シンワ</t>
    </rPh>
    <phoneticPr fontId="13"/>
  </si>
  <si>
    <t>十八親和銀行
対馬支店</t>
    <rPh sb="0" eb="2">
      <t>ジュウハチ</t>
    </rPh>
    <rPh sb="2" eb="4">
      <t>シンワ</t>
    </rPh>
    <rPh sb="4" eb="6">
      <t>ギンコウ</t>
    </rPh>
    <rPh sb="7" eb="9">
      <t>ツシマ</t>
    </rPh>
    <rPh sb="9" eb="11">
      <t>シテン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</si>
</sst>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0_);[Red]\(0\)"/>
    <numFmt numFmtId="177" formatCode="[$-411]e&quot;・&quot;m&quot;・&quot;d"/>
    <numFmt numFmtId="178" formatCode="[$-411]ggge&quot;年&quot;m&quot;月&quot;d&quot;日&quot;;@"/>
  </numFmts>
  <fonts count="35" x14ac:knownFonts="1">
    <font>
      <sz val="11"/>
      <name val="ＭＳ Ｐゴシック"/>
      <family val="3"/>
      <charset val="128"/>
    </font>
    <font>
      <sz val="10.5"/>
      <name val="Century"/>
      <family val="1"/>
    </font>
    <font>
      <sz val="10"/>
      <name val="Times New Roman"/>
      <family val="1"/>
    </font>
    <font>
      <sz val="7.5"/>
      <name val="ＭＳ 明朝"/>
      <family val="1"/>
      <charset val="128"/>
    </font>
    <font>
      <sz val="7.5"/>
      <name val="Century"/>
      <family val="1"/>
    </font>
    <font>
      <sz val="8"/>
      <name val="Century"/>
      <family val="1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8"/>
      <name val="ＭＳ 明朝"/>
      <family val="1"/>
      <charset val="128"/>
    </font>
    <font>
      <sz val="5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7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u/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6337778862885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9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9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2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8" fillId="0" borderId="2" xfId="0" applyFont="1" applyBorder="1" applyAlignment="1">
      <alignment horizontal="justify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 applyAlignment="1">
      <alignment vertical="center" wrapText="1"/>
    </xf>
    <xf numFmtId="0" fontId="5" fillId="0" borderId="9" xfId="0" applyFont="1" applyBorder="1" applyAlignment="1">
      <alignment horizontal="right" vertic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right" wrapText="1"/>
    </xf>
    <xf numFmtId="0" fontId="5" fillId="0" borderId="11" xfId="0" applyFont="1" applyBorder="1" applyAlignment="1">
      <alignment horizontal="right" wrapText="1"/>
    </xf>
    <xf numFmtId="0" fontId="8" fillId="0" borderId="12" xfId="0" applyFont="1" applyBorder="1" applyAlignment="1">
      <alignment horizontal="right" vertical="top" wrapText="1"/>
    </xf>
    <xf numFmtId="0" fontId="0" fillId="0" borderId="0" xfId="0" applyAlignment="1">
      <alignment vertical="center"/>
    </xf>
    <xf numFmtId="0" fontId="0" fillId="0" borderId="0" xfId="0" applyBorder="1" applyAlignment="1">
      <alignment wrapText="1"/>
    </xf>
    <xf numFmtId="0" fontId="0" fillId="0" borderId="2" xfId="0" applyBorder="1" applyAlignment="1">
      <alignment wrapText="1"/>
    </xf>
    <xf numFmtId="49" fontId="15" fillId="0" borderId="17" xfId="0" applyNumberFormat="1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/>
    </xf>
    <xf numFmtId="0" fontId="0" fillId="0" borderId="0" xfId="0" applyAlignment="1"/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49" fontId="15" fillId="0" borderId="18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top" wrapText="1"/>
    </xf>
    <xf numFmtId="0" fontId="9" fillId="0" borderId="29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shrinkToFit="1"/>
    </xf>
    <xf numFmtId="0" fontId="9" fillId="0" borderId="29" xfId="0" applyFont="1" applyBorder="1" applyAlignment="1">
      <alignment horizontal="center" vertical="top" shrinkToFit="1"/>
    </xf>
    <xf numFmtId="0" fontId="9" fillId="0" borderId="18" xfId="0" applyFont="1" applyBorder="1" applyAlignment="1">
      <alignment horizontal="center" vertical="top" shrinkToFit="1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34" xfId="0" applyBorder="1">
      <alignment vertical="center"/>
    </xf>
    <xf numFmtId="0" fontId="0" fillId="0" borderId="33" xfId="0" applyBorder="1">
      <alignment vertical="center"/>
    </xf>
    <xf numFmtId="0" fontId="5" fillId="0" borderId="35" xfId="0" applyFont="1" applyBorder="1" applyAlignment="1">
      <alignment horizontal="center" vertical="center" wrapText="1"/>
    </xf>
    <xf numFmtId="0" fontId="0" fillId="0" borderId="36" xfId="0" applyBorder="1">
      <alignment vertical="center"/>
    </xf>
    <xf numFmtId="0" fontId="7" fillId="0" borderId="3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justify" vertical="top" wrapText="1"/>
    </xf>
    <xf numFmtId="0" fontId="3" fillId="0" borderId="3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5" xfId="0" applyFont="1" applyBorder="1" applyAlignment="1">
      <alignment wrapText="1"/>
    </xf>
    <xf numFmtId="0" fontId="0" fillId="0" borderId="36" xfId="0" applyBorder="1" applyAlignment="1"/>
    <xf numFmtId="0" fontId="4" fillId="0" borderId="35" xfId="0" applyFont="1" applyBorder="1" applyAlignment="1">
      <alignment horizontal="center" vertical="center" textRotation="255" wrapText="1"/>
    </xf>
    <xf numFmtId="0" fontId="3" fillId="0" borderId="35" xfId="0" applyFont="1" applyBorder="1" applyAlignment="1">
      <alignment horizontal="center" vertical="center" textRotation="255" wrapText="1"/>
    </xf>
    <xf numFmtId="0" fontId="9" fillId="0" borderId="35" xfId="0" applyFont="1" applyBorder="1" applyAlignment="1">
      <alignment horizontal="center" vertical="top" wrapText="1"/>
    </xf>
    <xf numFmtId="0" fontId="0" fillId="0" borderId="36" xfId="0" applyBorder="1" applyAlignment="1">
      <alignment horizontal="center" vertical="center"/>
    </xf>
    <xf numFmtId="0" fontId="9" fillId="0" borderId="35" xfId="0" applyFont="1" applyBorder="1" applyAlignment="1">
      <alignment horizontal="right" vertical="top" wrapText="1"/>
    </xf>
    <xf numFmtId="0" fontId="2" fillId="0" borderId="35" xfId="0" applyFont="1" applyBorder="1" applyAlignment="1">
      <alignment vertical="center" wrapText="1"/>
    </xf>
    <xf numFmtId="0" fontId="0" fillId="0" borderId="35" xfId="0" applyBorder="1">
      <alignment vertical="center"/>
    </xf>
    <xf numFmtId="0" fontId="8" fillId="0" borderId="36" xfId="0" applyFont="1" applyBorder="1" applyAlignment="1">
      <alignment horizontal="justify" vertical="top" wrapText="1"/>
    </xf>
    <xf numFmtId="0" fontId="0" fillId="0" borderId="37" xfId="0" applyBorder="1">
      <alignment vertical="center"/>
    </xf>
    <xf numFmtId="0" fontId="1" fillId="0" borderId="38" xfId="0" applyFont="1" applyBorder="1">
      <alignment vertical="center"/>
    </xf>
    <xf numFmtId="0" fontId="0" fillId="0" borderId="38" xfId="0" applyBorder="1">
      <alignment vertical="center"/>
    </xf>
    <xf numFmtId="0" fontId="8" fillId="0" borderId="38" xfId="0" applyFont="1" applyBorder="1" applyAlignment="1">
      <alignment horizontal="justify" vertical="top" wrapText="1"/>
    </xf>
    <xf numFmtId="0" fontId="0" fillId="0" borderId="39" xfId="0" applyBorder="1">
      <alignment vertical="center"/>
    </xf>
    <xf numFmtId="0" fontId="5" fillId="0" borderId="36" xfId="0" applyFont="1" applyBorder="1" applyAlignment="1">
      <alignment horizontal="center" vertical="center" wrapText="1"/>
    </xf>
    <xf numFmtId="0" fontId="0" fillId="0" borderId="36" xfId="0" applyBorder="1" applyAlignment="1">
      <alignment wrapText="1"/>
    </xf>
    <xf numFmtId="0" fontId="0" fillId="0" borderId="40" xfId="0" applyBorder="1" applyAlignment="1">
      <alignment vertical="center"/>
    </xf>
    <xf numFmtId="0" fontId="2" fillId="0" borderId="42" xfId="0" applyFont="1" applyBorder="1" applyAlignment="1">
      <alignment vertical="center" wrapText="1"/>
    </xf>
    <xf numFmtId="0" fontId="0" fillId="0" borderId="35" xfId="0" applyBorder="1" applyAlignment="1"/>
    <xf numFmtId="0" fontId="0" fillId="0" borderId="35" xfId="0" applyBorder="1" applyAlignment="1">
      <alignment horizontal="center" vertical="center"/>
    </xf>
    <xf numFmtId="0" fontId="8" fillId="0" borderId="40" xfId="0" applyFont="1" applyBorder="1" applyAlignment="1">
      <alignment horizontal="right" vertical="center" wrapText="1"/>
    </xf>
    <xf numFmtId="0" fontId="0" fillId="0" borderId="42" xfId="0" applyBorder="1" applyAlignment="1">
      <alignment vertical="center"/>
    </xf>
    <xf numFmtId="0" fontId="0" fillId="0" borderId="38" xfId="0" applyBorder="1" applyAlignment="1">
      <alignment vertical="center"/>
    </xf>
    <xf numFmtId="176" fontId="8" fillId="0" borderId="35" xfId="0" applyNumberFormat="1" applyFont="1" applyBorder="1" applyAlignment="1">
      <alignment horizontal="justify" vertical="top" wrapText="1"/>
    </xf>
    <xf numFmtId="176" fontId="0" fillId="0" borderId="36" xfId="0" applyNumberFormat="1" applyBorder="1">
      <alignment vertical="center"/>
    </xf>
    <xf numFmtId="0" fontId="0" fillId="2" borderId="0" xfId="0" applyFill="1">
      <alignment vertical="center"/>
    </xf>
    <xf numFmtId="0" fontId="0" fillId="2" borderId="0" xfId="0" applyFill="1" applyAlignment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3" borderId="19" xfId="0" applyFill="1" applyBorder="1" applyAlignment="1">
      <alignment horizontal="center" vertical="center"/>
    </xf>
    <xf numFmtId="0" fontId="28" fillId="2" borderId="0" xfId="0" applyFont="1" applyFill="1">
      <alignment vertical="center"/>
    </xf>
    <xf numFmtId="0" fontId="29" fillId="2" borderId="0" xfId="0" applyFont="1" applyFill="1">
      <alignment vertical="center"/>
    </xf>
    <xf numFmtId="0" fontId="31" fillId="2" borderId="0" xfId="0" applyFont="1" applyFill="1">
      <alignment vertical="center"/>
    </xf>
    <xf numFmtId="0" fontId="27" fillId="0" borderId="0" xfId="0" applyFont="1">
      <alignment vertical="center"/>
    </xf>
    <xf numFmtId="0" fontId="32" fillId="0" borderId="0" xfId="0" applyFont="1" applyFill="1">
      <alignment vertical="center"/>
    </xf>
    <xf numFmtId="0" fontId="0" fillId="2" borderId="0" xfId="0" applyFill="1" applyAlignment="1">
      <alignment horizontal="center" vertical="top"/>
    </xf>
    <xf numFmtId="0" fontId="0" fillId="2" borderId="0" xfId="0" applyFill="1" applyAlignment="1">
      <alignment vertical="top"/>
    </xf>
    <xf numFmtId="41" fontId="0" fillId="2" borderId="0" xfId="0" applyNumberFormat="1" applyFill="1" applyAlignment="1">
      <alignment vertical="top"/>
    </xf>
    <xf numFmtId="3" fontId="30" fillId="0" borderId="5" xfId="0" applyNumberFormat="1" applyFont="1" applyBorder="1" applyAlignment="1">
      <alignment horizontal="center" vertical="center"/>
    </xf>
    <xf numFmtId="3" fontId="30" fillId="0" borderId="30" xfId="0" applyNumberFormat="1" applyFont="1" applyBorder="1" applyAlignment="1">
      <alignment horizontal="center" vertical="center"/>
    </xf>
    <xf numFmtId="3" fontId="30" fillId="0" borderId="14" xfId="0" applyNumberFormat="1" applyFont="1" applyBorder="1" applyAlignment="1">
      <alignment horizontal="center" vertical="center"/>
    </xf>
    <xf numFmtId="3" fontId="30" fillId="0" borderId="25" xfId="0" applyNumberFormat="1" applyFont="1" applyBorder="1" applyAlignment="1">
      <alignment horizontal="center" vertical="center"/>
    </xf>
    <xf numFmtId="3" fontId="30" fillId="0" borderId="8" xfId="0" applyNumberFormat="1" applyFont="1" applyBorder="1" applyAlignment="1">
      <alignment horizontal="center" vertical="center"/>
    </xf>
    <xf numFmtId="3" fontId="30" fillId="0" borderId="18" xfId="0" applyNumberFormat="1" applyFont="1" applyBorder="1" applyAlignment="1">
      <alignment horizontal="center" vertical="center"/>
    </xf>
    <xf numFmtId="3" fontId="30" fillId="0" borderId="2" xfId="0" applyNumberFormat="1" applyFont="1" applyBorder="1" applyAlignment="1">
      <alignment horizontal="center" vertical="center"/>
    </xf>
    <xf numFmtId="3" fontId="30" fillId="0" borderId="48" xfId="0" applyNumberFormat="1" applyFont="1" applyBorder="1" applyAlignment="1">
      <alignment horizontal="center" vertical="center"/>
    </xf>
    <xf numFmtId="3" fontId="30" fillId="0" borderId="32" xfId="0" applyNumberFormat="1" applyFont="1" applyBorder="1" applyAlignment="1">
      <alignment horizontal="center" vertical="center"/>
    </xf>
    <xf numFmtId="3" fontId="30" fillId="0" borderId="24" xfId="0" applyNumberFormat="1" applyFont="1" applyBorder="1" applyAlignment="1">
      <alignment horizontal="center" vertical="center"/>
    </xf>
    <xf numFmtId="3" fontId="30" fillId="0" borderId="16" xfId="0" applyNumberFormat="1" applyFont="1" applyBorder="1" applyAlignment="1">
      <alignment horizontal="center" vertical="center"/>
    </xf>
    <xf numFmtId="3" fontId="30" fillId="0" borderId="6" xfId="0" applyNumberFormat="1" applyFont="1" applyBorder="1" applyAlignment="1">
      <alignment horizontal="center" vertical="center"/>
    </xf>
    <xf numFmtId="3" fontId="30" fillId="0" borderId="31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top" shrinkToFit="1"/>
    </xf>
    <xf numFmtId="0" fontId="9" fillId="0" borderId="49" xfId="0" applyFont="1" applyBorder="1" applyAlignment="1">
      <alignment horizontal="center" vertical="top" shrinkToFit="1"/>
    </xf>
    <xf numFmtId="0" fontId="0" fillId="0" borderId="19" xfId="0" applyFill="1" applyBorder="1" applyProtection="1">
      <alignment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41" fontId="0" fillId="0" borderId="19" xfId="0" applyNumberFormat="1" applyFill="1" applyBorder="1" applyProtection="1">
      <alignment vertical="center"/>
      <protection locked="0"/>
    </xf>
    <xf numFmtId="57" fontId="0" fillId="0" borderId="19" xfId="0" applyNumberFormat="1" applyFill="1" applyBorder="1" applyProtection="1">
      <alignment vertical="center"/>
      <protection locked="0"/>
    </xf>
    <xf numFmtId="176" fontId="22" fillId="0" borderId="35" xfId="0" applyNumberFormat="1" applyFont="1" applyBorder="1" applyAlignment="1">
      <alignment horizontal="justify" vertical="top" wrapText="1"/>
    </xf>
    <xf numFmtId="176" fontId="33" fillId="0" borderId="36" xfId="0" applyNumberFormat="1" applyFont="1" applyBorder="1">
      <alignment vertical="center"/>
    </xf>
    <xf numFmtId="176" fontId="22" fillId="0" borderId="5" xfId="0" applyNumberFormat="1" applyFont="1" applyBorder="1" applyAlignment="1">
      <alignment horizontal="center" vertical="center" wrapText="1"/>
    </xf>
    <xf numFmtId="176" fontId="22" fillId="0" borderId="0" xfId="0" applyNumberFormat="1" applyFont="1" applyBorder="1" applyAlignment="1">
      <alignment horizontal="center" vertical="center" wrapText="1"/>
    </xf>
    <xf numFmtId="176" fontId="22" fillId="0" borderId="2" xfId="0" applyNumberFormat="1" applyFont="1" applyBorder="1" applyAlignment="1">
      <alignment horizontal="center" vertical="center" wrapText="1"/>
    </xf>
    <xf numFmtId="176" fontId="33" fillId="0" borderId="5" xfId="0" applyNumberFormat="1" applyFont="1" applyBorder="1" applyAlignment="1">
      <alignment horizontal="left" vertical="center" wrapText="1"/>
    </xf>
    <xf numFmtId="176" fontId="33" fillId="0" borderId="0" xfId="0" applyNumberFormat="1" applyFont="1" applyBorder="1" applyAlignment="1">
      <alignment horizontal="left" vertical="center" wrapText="1"/>
    </xf>
    <xf numFmtId="176" fontId="33" fillId="0" borderId="2" xfId="0" applyNumberFormat="1" applyFont="1" applyBorder="1" applyAlignment="1">
      <alignment horizontal="left" vertical="center" wrapText="1"/>
    </xf>
    <xf numFmtId="176" fontId="22" fillId="0" borderId="5" xfId="0" applyNumberFormat="1" applyFont="1" applyBorder="1" applyAlignment="1">
      <alignment horizontal="left" vertical="center" wrapText="1"/>
    </xf>
    <xf numFmtId="176" fontId="22" fillId="0" borderId="0" xfId="0" applyNumberFormat="1" applyFont="1" applyBorder="1" applyAlignment="1">
      <alignment horizontal="left" vertical="center" wrapText="1"/>
    </xf>
    <xf numFmtId="176" fontId="22" fillId="0" borderId="2" xfId="0" applyNumberFormat="1" applyFont="1" applyBorder="1" applyAlignment="1">
      <alignment horizontal="left" vertical="center" wrapText="1"/>
    </xf>
    <xf numFmtId="49" fontId="22" fillId="0" borderId="6" xfId="0" applyNumberFormat="1" applyFont="1" applyBorder="1" applyAlignment="1">
      <alignment horizontal="center" vertical="center" wrapText="1"/>
    </xf>
    <xf numFmtId="49" fontId="22" fillId="0" borderId="7" xfId="0" applyNumberFormat="1" applyFont="1" applyBorder="1" applyAlignment="1">
      <alignment horizontal="center" vertical="center" wrapText="1"/>
    </xf>
    <xf numFmtId="49" fontId="22" fillId="0" borderId="8" xfId="0" applyNumberFormat="1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distributed" vertical="center" justifyLastLine="1"/>
    </xf>
    <xf numFmtId="0" fontId="18" fillId="0" borderId="17" xfId="0" applyFont="1" applyBorder="1" applyAlignment="1">
      <alignment horizontal="distributed" vertical="center" justifyLastLine="1"/>
    </xf>
    <xf numFmtId="0" fontId="18" fillId="0" borderId="18" xfId="0" applyFont="1" applyBorder="1" applyAlignment="1">
      <alignment horizontal="distributed" vertical="center" justifyLastLine="1"/>
    </xf>
    <xf numFmtId="57" fontId="0" fillId="0" borderId="10" xfId="0" applyNumberFormat="1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49" fontId="33" fillId="0" borderId="13" xfId="0" applyNumberFormat="1" applyFont="1" applyBorder="1" applyAlignment="1">
      <alignment horizontal="left" vertical="center" wrapText="1"/>
    </xf>
    <xf numFmtId="49" fontId="15" fillId="0" borderId="10" xfId="0" applyNumberFormat="1" applyFont="1" applyBorder="1" applyAlignment="1">
      <alignment horizontal="left" vertical="center" wrapText="1"/>
    </xf>
    <xf numFmtId="49" fontId="15" fillId="0" borderId="11" xfId="0" applyNumberFormat="1" applyFont="1" applyBorder="1" applyAlignment="1">
      <alignment horizontal="left" vertical="center" wrapText="1"/>
    </xf>
    <xf numFmtId="49" fontId="22" fillId="0" borderId="13" xfId="0" applyNumberFormat="1" applyFont="1" applyBorder="1" applyAlignment="1">
      <alignment horizontal="left" vertical="center" wrapText="1"/>
    </xf>
    <xf numFmtId="49" fontId="6" fillId="0" borderId="10" xfId="0" applyNumberFormat="1" applyFont="1" applyBorder="1" applyAlignment="1">
      <alignment horizontal="left" vertical="center" wrapText="1"/>
    </xf>
    <xf numFmtId="49" fontId="6" fillId="0" borderId="11" xfId="0" applyNumberFormat="1" applyFont="1" applyBorder="1" applyAlignment="1">
      <alignment horizontal="left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  <xf numFmtId="0" fontId="0" fillId="0" borderId="19" xfId="0" applyFill="1" applyBorder="1" applyAlignment="1" applyProtection="1">
      <alignment horizontal="left" vertical="center"/>
      <protection locked="0"/>
    </xf>
    <xf numFmtId="176" fontId="33" fillId="0" borderId="5" xfId="0" applyNumberFormat="1" applyFont="1" applyBorder="1" applyAlignment="1">
      <alignment horizontal="center" vertical="center" wrapText="1"/>
    </xf>
    <xf numFmtId="176" fontId="33" fillId="0" borderId="0" xfId="0" applyNumberFormat="1" applyFont="1" applyBorder="1" applyAlignment="1">
      <alignment horizontal="center" vertical="center" wrapText="1"/>
    </xf>
    <xf numFmtId="176" fontId="33" fillId="0" borderId="2" xfId="0" applyNumberFormat="1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19" fillId="0" borderId="13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3" fillId="0" borderId="19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justifyLastLine="1"/>
    </xf>
    <xf numFmtId="0" fontId="3" fillId="0" borderId="17" xfId="0" applyFont="1" applyBorder="1" applyAlignment="1">
      <alignment horizontal="center" vertical="center" wrapText="1" justifyLastLine="1"/>
    </xf>
    <xf numFmtId="0" fontId="3" fillId="0" borderId="18" xfId="0" applyFont="1" applyBorder="1" applyAlignment="1">
      <alignment horizontal="center" vertical="center" wrapText="1" justifyLastLine="1"/>
    </xf>
    <xf numFmtId="0" fontId="16" fillId="0" borderId="7" xfId="0" applyFont="1" applyBorder="1" applyAlignment="1">
      <alignment horizontal="distributed" vertical="center" shrinkToFit="1"/>
    </xf>
    <xf numFmtId="0" fontId="16" fillId="0" borderId="8" xfId="0" applyFont="1" applyBorder="1" applyAlignment="1">
      <alignment horizontal="distributed" vertical="center" shrinkToFit="1"/>
    </xf>
    <xf numFmtId="0" fontId="6" fillId="0" borderId="16" xfId="0" applyFont="1" applyBorder="1" applyAlignment="1">
      <alignment horizontal="distributed" vertical="center" wrapText="1"/>
    </xf>
    <xf numFmtId="0" fontId="6" fillId="0" borderId="17" xfId="0" applyFont="1" applyBorder="1" applyAlignment="1">
      <alignment horizontal="distributed" vertical="center" wrapText="1"/>
    </xf>
    <xf numFmtId="0" fontId="6" fillId="0" borderId="18" xfId="0" applyFont="1" applyBorder="1" applyAlignment="1">
      <alignment horizontal="distributed" vertical="center" wrapText="1"/>
    </xf>
    <xf numFmtId="49" fontId="14" fillId="0" borderId="16" xfId="0" applyNumberFormat="1" applyFont="1" applyBorder="1" applyAlignment="1">
      <alignment horizontal="center" vertical="center" shrinkToFit="1"/>
    </xf>
    <xf numFmtId="49" fontId="14" fillId="0" borderId="18" xfId="0" applyNumberFormat="1" applyFont="1" applyBorder="1" applyAlignment="1">
      <alignment horizontal="center" vertical="center" shrinkToFit="1"/>
    </xf>
    <xf numFmtId="49" fontId="14" fillId="0" borderId="6" xfId="0" applyNumberFormat="1" applyFont="1" applyBorder="1" applyAlignment="1">
      <alignment horizontal="center" vertical="center" shrinkToFit="1"/>
    </xf>
    <xf numFmtId="0" fontId="26" fillId="0" borderId="8" xfId="0" applyFont="1" applyBorder="1" applyAlignment="1">
      <alignment vertical="center"/>
    </xf>
    <xf numFmtId="0" fontId="16" fillId="0" borderId="0" xfId="0" applyFont="1" applyBorder="1" applyAlignment="1">
      <alignment horizontal="center" vertical="center" textRotation="255" shrinkToFit="1"/>
    </xf>
    <xf numFmtId="0" fontId="16" fillId="0" borderId="7" xfId="0" applyFont="1" applyBorder="1" applyAlignment="1">
      <alignment horizontal="center" vertical="center" textRotation="255" shrinkToFit="1"/>
    </xf>
    <xf numFmtId="0" fontId="16" fillId="0" borderId="10" xfId="0" applyFont="1" applyBorder="1" applyAlignment="1">
      <alignment horizontal="center" vertical="top" shrinkToFit="1"/>
    </xf>
    <xf numFmtId="0" fontId="16" fillId="0" borderId="11" xfId="0" applyFont="1" applyBorder="1" applyAlignment="1">
      <alignment horizontal="center" vertical="top" shrinkToFit="1"/>
    </xf>
    <xf numFmtId="0" fontId="8" fillId="0" borderId="11" xfId="0" applyFont="1" applyBorder="1" applyAlignment="1">
      <alignment horizontal="center" vertical="center" wrapText="1" shrinkToFit="1"/>
    </xf>
    <xf numFmtId="0" fontId="8" fillId="0" borderId="8" xfId="0" applyFont="1" applyBorder="1" applyAlignment="1">
      <alignment horizontal="center" vertical="center" shrinkToFit="1"/>
    </xf>
    <xf numFmtId="177" fontId="6" fillId="0" borderId="13" xfId="0" applyNumberFormat="1" applyFont="1" applyBorder="1" applyAlignment="1">
      <alignment horizontal="center" vertical="center" shrinkToFit="1"/>
    </xf>
    <xf numFmtId="177" fontId="6" fillId="0" borderId="10" xfId="0" applyNumberFormat="1" applyFont="1" applyBorder="1" applyAlignment="1">
      <alignment horizontal="center" vertical="center" shrinkToFit="1"/>
    </xf>
    <xf numFmtId="177" fontId="6" fillId="0" borderId="6" xfId="0" applyNumberFormat="1" applyFont="1" applyBorder="1" applyAlignment="1">
      <alignment horizontal="center" vertical="center" shrinkToFit="1"/>
    </xf>
    <xf numFmtId="177" fontId="6" fillId="0" borderId="7" xfId="0" applyNumberFormat="1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distributed" vertical="center" shrinkToFit="1"/>
    </xf>
    <xf numFmtId="0" fontId="6" fillId="0" borderId="17" xfId="0" applyFont="1" applyBorder="1" applyAlignment="1">
      <alignment horizontal="distributed" vertical="center" shrinkToFit="1"/>
    </xf>
    <xf numFmtId="0" fontId="6" fillId="0" borderId="18" xfId="0" applyFont="1" applyBorder="1" applyAlignment="1">
      <alignment horizontal="distributed" vertical="center" shrinkToFit="1"/>
    </xf>
    <xf numFmtId="0" fontId="6" fillId="0" borderId="6" xfId="0" applyFont="1" applyBorder="1" applyAlignment="1">
      <alignment horizontal="distributed" vertical="center" shrinkToFit="1"/>
    </xf>
    <xf numFmtId="0" fontId="6" fillId="0" borderId="7" xfId="0" applyFont="1" applyBorder="1" applyAlignment="1">
      <alignment horizontal="distributed" vertical="center" shrinkToFit="1"/>
    </xf>
    <xf numFmtId="0" fontId="6" fillId="0" borderId="8" xfId="0" applyFont="1" applyBorder="1" applyAlignment="1">
      <alignment horizontal="distributed" vertical="center" shrinkToFit="1"/>
    </xf>
    <xf numFmtId="0" fontId="26" fillId="0" borderId="18" xfId="0" applyFont="1" applyBorder="1" applyAlignment="1">
      <alignment vertical="center"/>
    </xf>
    <xf numFmtId="0" fontId="8" fillId="0" borderId="41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8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78" fontId="8" fillId="0" borderId="26" xfId="0" applyNumberFormat="1" applyFont="1" applyBorder="1" applyAlignment="1">
      <alignment horizontal="distributed" vertical="center"/>
    </xf>
    <xf numFmtId="178" fontId="27" fillId="0" borderId="27" xfId="0" applyNumberFormat="1" applyFont="1" applyBorder="1" applyAlignment="1">
      <alignment horizontal="distributed" vertical="center"/>
    </xf>
    <xf numFmtId="178" fontId="27" fillId="0" borderId="28" xfId="0" applyNumberFormat="1" applyFont="1" applyBorder="1" applyAlignment="1">
      <alignment horizontal="distributed" vertical="center"/>
    </xf>
    <xf numFmtId="0" fontId="8" fillId="0" borderId="3" xfId="0" applyFont="1" applyBorder="1" applyAlignment="1">
      <alignment horizontal="distributed" vertical="distributed" textRotation="255" wrapText="1" justifyLastLine="1"/>
    </xf>
    <xf numFmtId="0" fontId="0" fillId="0" borderId="4" xfId="0" applyBorder="1" applyAlignment="1">
      <alignment horizontal="distributed" vertical="distributed" wrapText="1" justifyLastLine="1"/>
    </xf>
    <xf numFmtId="0" fontId="0" fillId="0" borderId="5" xfId="0" applyBorder="1" applyAlignment="1">
      <alignment horizontal="distributed" vertical="distributed" wrapText="1" justifyLastLine="1"/>
    </xf>
    <xf numFmtId="0" fontId="0" fillId="0" borderId="2" xfId="0" applyBorder="1" applyAlignment="1">
      <alignment horizontal="distributed" vertical="distributed" wrapText="1" justifyLastLine="1"/>
    </xf>
    <xf numFmtId="0" fontId="0" fillId="0" borderId="6" xfId="0" applyBorder="1" applyAlignment="1">
      <alignment horizontal="distributed" vertical="distributed" wrapText="1" justifyLastLine="1"/>
    </xf>
    <xf numFmtId="0" fontId="0" fillId="0" borderId="8" xfId="0" applyBorder="1" applyAlignment="1">
      <alignment horizontal="distributed" vertical="distributed" wrapText="1" justifyLastLine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9" fillId="0" borderId="17" xfId="0" applyFont="1" applyBorder="1" applyAlignment="1">
      <alignment horizontal="right" vertical="top" wrapText="1"/>
    </xf>
    <xf numFmtId="0" fontId="10" fillId="0" borderId="1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4" fillId="0" borderId="13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6" fillId="0" borderId="22" xfId="0" applyFont="1" applyBorder="1" applyAlignment="1">
      <alignment horizontal="right" vertical="top" wrapText="1"/>
    </xf>
    <xf numFmtId="0" fontId="15" fillId="0" borderId="0" xfId="0" applyFont="1" applyBorder="1" applyAlignment="1">
      <alignment vertical="top" wrapText="1"/>
    </xf>
    <xf numFmtId="0" fontId="15" fillId="0" borderId="2" xfId="0" applyFont="1" applyBorder="1" applyAlignment="1">
      <alignment vertical="top" wrapText="1"/>
    </xf>
    <xf numFmtId="0" fontId="8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4" fillId="0" borderId="0" xfId="0" applyFont="1" applyBorder="1" applyAlignment="1">
      <alignment vertical="top" wrapText="1"/>
    </xf>
    <xf numFmtId="0" fontId="15" fillId="0" borderId="2" xfId="0" applyFont="1" applyBorder="1" applyAlignment="1">
      <alignment vertical="center"/>
    </xf>
    <xf numFmtId="0" fontId="6" fillId="0" borderId="22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right" vertical="center" wrapText="1"/>
    </xf>
    <xf numFmtId="0" fontId="15" fillId="0" borderId="2" xfId="0" applyFont="1" applyBorder="1" applyAlignment="1">
      <alignment horizontal="right" vertical="center" wrapText="1"/>
    </xf>
    <xf numFmtId="0" fontId="6" fillId="0" borderId="21" xfId="0" applyFont="1" applyBorder="1" applyAlignment="1">
      <alignment horizontal="distributed" vertical="center" wrapText="1"/>
    </xf>
    <xf numFmtId="0" fontId="6" fillId="0" borderId="15" xfId="0" applyFont="1" applyBorder="1" applyAlignment="1">
      <alignment horizontal="distributed" vertical="center" wrapText="1"/>
    </xf>
    <xf numFmtId="0" fontId="6" fillId="0" borderId="31" xfId="0" applyFont="1" applyBorder="1" applyAlignment="1">
      <alignment horizontal="distributed" vertical="center" wrapText="1"/>
    </xf>
    <xf numFmtId="49" fontId="14" fillId="0" borderId="14" xfId="0" applyNumberFormat="1" applyFont="1" applyBorder="1" applyAlignment="1">
      <alignment horizontal="center" vertical="center" shrinkToFit="1"/>
    </xf>
    <xf numFmtId="49" fontId="14" fillId="0" borderId="31" xfId="0" applyNumberFormat="1" applyFont="1" applyBorder="1" applyAlignment="1">
      <alignment horizontal="center" vertical="center" shrinkToFit="1"/>
    </xf>
    <xf numFmtId="0" fontId="26" fillId="0" borderId="31" xfId="0" applyFont="1" applyBorder="1" applyAlignment="1">
      <alignment vertical="center"/>
    </xf>
    <xf numFmtId="0" fontId="6" fillId="0" borderId="5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distributed" vertical="center" wrapText="1"/>
    </xf>
    <xf numFmtId="49" fontId="14" fillId="0" borderId="5" xfId="0" applyNumberFormat="1" applyFont="1" applyBorder="1" applyAlignment="1">
      <alignment horizontal="center" vertical="center" shrinkToFit="1"/>
    </xf>
    <xf numFmtId="0" fontId="26" fillId="0" borderId="2" xfId="0" applyFont="1" applyBorder="1" applyAlignment="1">
      <alignment vertical="center"/>
    </xf>
    <xf numFmtId="0" fontId="6" fillId="0" borderId="45" xfId="0" applyFont="1" applyBorder="1" applyAlignment="1">
      <alignment horizontal="distributed" vertical="center" wrapText="1"/>
    </xf>
    <xf numFmtId="0" fontId="6" fillId="0" borderId="47" xfId="0" applyFont="1" applyBorder="1" applyAlignment="1">
      <alignment horizontal="distributed" vertical="center" wrapText="1"/>
    </xf>
    <xf numFmtId="0" fontId="6" fillId="0" borderId="46" xfId="0" applyFont="1" applyBorder="1" applyAlignment="1">
      <alignment horizontal="distributed" vertical="center" wrapText="1"/>
    </xf>
    <xf numFmtId="49" fontId="14" fillId="0" borderId="45" xfId="0" applyNumberFormat="1" applyFont="1" applyBorder="1" applyAlignment="1">
      <alignment horizontal="center" vertical="center" shrinkToFit="1"/>
    </xf>
    <xf numFmtId="49" fontId="14" fillId="0" borderId="46" xfId="0" applyNumberFormat="1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3" fillId="0" borderId="18" xfId="0" applyFont="1" applyBorder="1" applyAlignment="1">
      <alignment vertical="center" shrinkToFit="1"/>
    </xf>
    <xf numFmtId="0" fontId="16" fillId="0" borderId="16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0" fontId="0" fillId="2" borderId="5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0" borderId="0" xfId="0" applyFill="1" applyAlignment="1" applyProtection="1">
      <alignment horizontal="center" vertical="center"/>
      <protection locked="0"/>
    </xf>
    <xf numFmtId="0" fontId="0" fillId="2" borderId="35" xfId="0" applyFill="1" applyBorder="1" applyAlignment="1">
      <alignment horizontal="left" vertical="center"/>
    </xf>
    <xf numFmtId="0" fontId="0" fillId="0" borderId="43" xfId="0" applyFill="1" applyBorder="1" applyAlignment="1" applyProtection="1">
      <alignment horizontal="center" vertical="center"/>
      <protection locked="0"/>
    </xf>
    <xf numFmtId="0" fontId="0" fillId="0" borderId="44" xfId="0" applyFill="1" applyBorder="1" applyAlignment="1" applyProtection="1">
      <alignment horizontal="center" vertical="center"/>
      <protection locked="0"/>
    </xf>
    <xf numFmtId="0" fontId="0" fillId="3" borderId="43" xfId="0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57" fontId="0" fillId="2" borderId="11" xfId="0" applyNumberFormat="1" applyFill="1" applyBorder="1" applyAlignment="1">
      <alignment horizontal="left" vertical="center"/>
    </xf>
    <xf numFmtId="57" fontId="0" fillId="2" borderId="8" xfId="0" applyNumberFormat="1" applyFill="1" applyBorder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78"/>
  <sheetViews>
    <sheetView showZeros="0" tabSelected="1" topLeftCell="A6" zoomScaleNormal="100" workbookViewId="0">
      <selection activeCell="B5" sqref="B5"/>
    </sheetView>
  </sheetViews>
  <sheetFormatPr defaultRowHeight="13.5" x14ac:dyDescent="0.15"/>
  <cols>
    <col min="1" max="1" width="12.875" customWidth="1"/>
    <col min="2" max="2" width="16.875" bestFit="1" customWidth="1"/>
    <col min="3" max="3" width="5.125" customWidth="1"/>
    <col min="4" max="4" width="16.875" customWidth="1"/>
    <col min="7" max="69" width="2.125" customWidth="1"/>
  </cols>
  <sheetData>
    <row r="1" spans="1:70" ht="14.25" customHeight="1" x14ac:dyDescent="0.15">
      <c r="A1" s="75"/>
      <c r="B1" s="75"/>
      <c r="C1" s="75"/>
      <c r="D1" s="75"/>
      <c r="E1" s="75"/>
      <c r="F1" s="75"/>
      <c r="G1" s="59"/>
      <c r="H1" s="60"/>
      <c r="I1" s="61"/>
      <c r="J1" s="61"/>
      <c r="K1" s="61"/>
      <c r="L1" s="61"/>
      <c r="M1" s="61"/>
      <c r="N1" s="62"/>
      <c r="O1" s="62"/>
      <c r="P1" s="62"/>
      <c r="Q1" s="62"/>
      <c r="R1" s="62"/>
      <c r="S1" s="61"/>
      <c r="T1" s="61"/>
      <c r="U1" s="61"/>
      <c r="V1" s="61"/>
      <c r="W1" s="61"/>
      <c r="X1" s="61"/>
      <c r="Y1" s="61"/>
      <c r="Z1" s="61"/>
      <c r="AA1" s="63"/>
      <c r="AB1" s="59"/>
      <c r="AC1" s="61"/>
      <c r="AD1" s="61"/>
      <c r="AE1" s="61"/>
      <c r="AF1" s="61"/>
      <c r="AG1" s="61"/>
      <c r="AH1" s="61"/>
      <c r="AI1" s="62"/>
      <c r="AJ1" s="62"/>
      <c r="AK1" s="62"/>
      <c r="AL1" s="62"/>
      <c r="AM1" s="62"/>
      <c r="AN1" s="72"/>
      <c r="AO1" s="72"/>
      <c r="AP1" s="72"/>
      <c r="AQ1" s="72"/>
      <c r="AR1" s="72"/>
      <c r="AS1" s="72"/>
      <c r="AT1" s="72"/>
      <c r="AU1" s="72"/>
      <c r="AV1" s="63"/>
      <c r="AW1" s="59"/>
      <c r="AX1" s="60"/>
      <c r="AY1" s="61"/>
      <c r="AZ1" s="61"/>
      <c r="BA1" s="61"/>
      <c r="BB1" s="61"/>
      <c r="BC1" s="61"/>
      <c r="BD1" s="62"/>
      <c r="BE1" s="62"/>
      <c r="BF1" s="62"/>
      <c r="BG1" s="62"/>
      <c r="BH1" s="62"/>
      <c r="BI1" s="61"/>
      <c r="BJ1" s="61"/>
      <c r="BK1" s="61"/>
      <c r="BL1" s="61"/>
      <c r="BM1" s="61"/>
      <c r="BN1" s="61"/>
      <c r="BO1" s="61"/>
      <c r="BP1" s="61"/>
      <c r="BQ1" s="63"/>
      <c r="BR1" s="37"/>
    </row>
    <row r="2" spans="1:70" ht="14.25" customHeight="1" x14ac:dyDescent="0.15">
      <c r="A2" s="75" t="s">
        <v>79</v>
      </c>
      <c r="B2" s="75"/>
      <c r="C2" s="75"/>
      <c r="D2" s="75"/>
      <c r="E2" s="75"/>
      <c r="F2" s="75"/>
      <c r="G2" s="44"/>
      <c r="H2" s="121" t="s">
        <v>0</v>
      </c>
      <c r="I2" s="122"/>
      <c r="J2" s="122"/>
      <c r="K2" s="122"/>
      <c r="L2" s="122"/>
      <c r="M2" s="12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43"/>
      <c r="AB2" s="44"/>
      <c r="AC2" s="121" t="s">
        <v>0</v>
      </c>
      <c r="AD2" s="122"/>
      <c r="AE2" s="122"/>
      <c r="AF2" s="122"/>
      <c r="AG2" s="122"/>
      <c r="AH2" s="12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43"/>
      <c r="AW2" s="44"/>
      <c r="AX2" s="121" t="s">
        <v>0</v>
      </c>
      <c r="AY2" s="122"/>
      <c r="AZ2" s="122"/>
      <c r="BA2" s="122"/>
      <c r="BB2" s="122"/>
      <c r="BC2" s="12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46"/>
      <c r="BR2" s="37"/>
    </row>
    <row r="3" spans="1:70" ht="18.75" customHeight="1" x14ac:dyDescent="0.15">
      <c r="A3" s="75"/>
      <c r="B3" s="75"/>
      <c r="C3" s="75"/>
      <c r="D3" s="75"/>
      <c r="E3" s="75"/>
      <c r="F3" s="75"/>
      <c r="G3" s="44"/>
      <c r="H3" s="124">
        <v>422096</v>
      </c>
      <c r="I3" s="125"/>
      <c r="J3" s="125"/>
      <c r="K3" s="125"/>
      <c r="L3" s="125"/>
      <c r="M3" s="126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3"/>
      <c r="AB3" s="44"/>
      <c r="AC3" s="124">
        <v>422096</v>
      </c>
      <c r="AD3" s="125"/>
      <c r="AE3" s="125"/>
      <c r="AF3" s="125"/>
      <c r="AG3" s="125"/>
      <c r="AH3" s="126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43"/>
      <c r="AW3" s="44"/>
      <c r="AX3" s="124">
        <v>422096</v>
      </c>
      <c r="AY3" s="125"/>
      <c r="AZ3" s="125"/>
      <c r="BA3" s="125"/>
      <c r="BB3" s="125"/>
      <c r="BC3" s="126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57"/>
      <c r="BR3" s="37"/>
    </row>
    <row r="4" spans="1:70" ht="15" customHeight="1" x14ac:dyDescent="0.15">
      <c r="A4" s="75"/>
      <c r="B4" s="75"/>
      <c r="C4" s="75"/>
      <c r="D4" s="75"/>
      <c r="E4" s="75"/>
      <c r="F4" s="75"/>
      <c r="G4" s="44"/>
      <c r="H4" s="143" t="s">
        <v>1</v>
      </c>
      <c r="I4" s="144"/>
      <c r="J4" s="144"/>
      <c r="K4" s="144"/>
      <c r="L4" s="144"/>
      <c r="M4" s="145"/>
      <c r="N4" s="146" t="s">
        <v>47</v>
      </c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45"/>
      <c r="AB4" s="44"/>
      <c r="AC4" s="143" t="s">
        <v>1</v>
      </c>
      <c r="AD4" s="144"/>
      <c r="AE4" s="144"/>
      <c r="AF4" s="144"/>
      <c r="AG4" s="144"/>
      <c r="AH4" s="145"/>
      <c r="AI4" s="148" t="s">
        <v>48</v>
      </c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49"/>
      <c r="AV4" s="45"/>
      <c r="AW4" s="44"/>
      <c r="AX4" s="143" t="s">
        <v>1</v>
      </c>
      <c r="AY4" s="144"/>
      <c r="AZ4" s="144"/>
      <c r="BA4" s="144"/>
      <c r="BB4" s="144"/>
      <c r="BC4" s="145"/>
      <c r="BD4" s="146" t="s">
        <v>49</v>
      </c>
      <c r="BE4" s="147"/>
      <c r="BF4" s="147"/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57"/>
      <c r="BR4" s="37"/>
    </row>
    <row r="5" spans="1:70" ht="15" customHeight="1" x14ac:dyDescent="0.15">
      <c r="A5" s="79" t="s">
        <v>35</v>
      </c>
      <c r="B5" s="103"/>
      <c r="C5" s="75"/>
      <c r="D5" s="75"/>
      <c r="E5" s="75"/>
      <c r="F5" s="75"/>
      <c r="G5" s="44"/>
      <c r="H5" s="152" t="s">
        <v>2</v>
      </c>
      <c r="I5" s="153"/>
      <c r="J5" s="153"/>
      <c r="K5" s="153"/>
      <c r="L5" s="153"/>
      <c r="M5" s="154"/>
      <c r="N5" s="146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45"/>
      <c r="AB5" s="44"/>
      <c r="AC5" s="152" t="s">
        <v>2</v>
      </c>
      <c r="AD5" s="153"/>
      <c r="AE5" s="153"/>
      <c r="AF5" s="153"/>
      <c r="AG5" s="153"/>
      <c r="AH5" s="154"/>
      <c r="AI5" s="150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151"/>
      <c r="AV5" s="46"/>
      <c r="AW5" s="44"/>
      <c r="AX5" s="152" t="s">
        <v>2</v>
      </c>
      <c r="AY5" s="153"/>
      <c r="AZ5" s="153"/>
      <c r="BA5" s="153"/>
      <c r="BB5" s="153"/>
      <c r="BC5" s="154"/>
      <c r="BD5" s="146"/>
      <c r="BE5" s="147"/>
      <c r="BF5" s="147"/>
      <c r="BG5" s="147"/>
      <c r="BH5" s="147"/>
      <c r="BI5" s="147"/>
      <c r="BJ5" s="147"/>
      <c r="BK5" s="147"/>
      <c r="BL5" s="147"/>
      <c r="BM5" s="147"/>
      <c r="BN5" s="147"/>
      <c r="BO5" s="147"/>
      <c r="BP5" s="147"/>
      <c r="BQ5" s="57"/>
      <c r="BR5" s="37"/>
    </row>
    <row r="6" spans="1:70" ht="11.25" customHeight="1" x14ac:dyDescent="0.15">
      <c r="A6" s="75"/>
      <c r="B6" s="75"/>
      <c r="C6" s="75"/>
      <c r="D6" s="75"/>
      <c r="E6" s="75"/>
      <c r="F6" s="75"/>
      <c r="G6" s="44"/>
      <c r="H6" s="158" t="s">
        <v>3</v>
      </c>
      <c r="I6" s="159"/>
      <c r="J6" s="159"/>
      <c r="K6" s="159"/>
      <c r="L6" s="159"/>
      <c r="M6" s="159"/>
      <c r="N6" s="159"/>
      <c r="O6" s="159"/>
      <c r="P6" s="160"/>
      <c r="Q6" s="155" t="s">
        <v>4</v>
      </c>
      <c r="R6" s="156"/>
      <c r="S6" s="156"/>
      <c r="T6" s="156"/>
      <c r="U6" s="156"/>
      <c r="V6" s="156"/>
      <c r="W6" s="156"/>
      <c r="X6" s="156"/>
      <c r="Y6" s="156"/>
      <c r="Z6" s="157"/>
      <c r="AA6" s="47"/>
      <c r="AB6" s="44"/>
      <c r="AC6" s="158" t="s">
        <v>3</v>
      </c>
      <c r="AD6" s="159"/>
      <c r="AE6" s="159"/>
      <c r="AF6" s="159"/>
      <c r="AG6" s="159"/>
      <c r="AH6" s="159"/>
      <c r="AI6" s="159"/>
      <c r="AJ6" s="159"/>
      <c r="AK6" s="160"/>
      <c r="AL6" s="155" t="s">
        <v>4</v>
      </c>
      <c r="AM6" s="156"/>
      <c r="AN6" s="156"/>
      <c r="AO6" s="156"/>
      <c r="AP6" s="156"/>
      <c r="AQ6" s="156"/>
      <c r="AR6" s="156"/>
      <c r="AS6" s="156"/>
      <c r="AT6" s="156"/>
      <c r="AU6" s="157"/>
      <c r="AV6" s="47"/>
      <c r="AW6" s="44"/>
      <c r="AX6" s="158" t="s">
        <v>3</v>
      </c>
      <c r="AY6" s="159"/>
      <c r="AZ6" s="159"/>
      <c r="BA6" s="159"/>
      <c r="BB6" s="159"/>
      <c r="BC6" s="159"/>
      <c r="BD6" s="159"/>
      <c r="BE6" s="159"/>
      <c r="BF6" s="160"/>
      <c r="BG6" s="155" t="s">
        <v>4</v>
      </c>
      <c r="BH6" s="156"/>
      <c r="BI6" s="156"/>
      <c r="BJ6" s="156"/>
      <c r="BK6" s="156"/>
      <c r="BL6" s="156"/>
      <c r="BM6" s="156"/>
      <c r="BN6" s="156"/>
      <c r="BO6" s="156"/>
      <c r="BP6" s="157"/>
      <c r="BQ6" s="57"/>
      <c r="BR6" s="37"/>
    </row>
    <row r="7" spans="1:70" ht="33" customHeight="1" x14ac:dyDescent="0.15">
      <c r="A7" s="79" t="s">
        <v>53</v>
      </c>
      <c r="B7" s="139"/>
      <c r="C7" s="139"/>
      <c r="D7" s="139"/>
      <c r="E7" s="139"/>
      <c r="F7" s="75"/>
      <c r="G7" s="44"/>
      <c r="H7" s="279" t="s">
        <v>81</v>
      </c>
      <c r="I7" s="280"/>
      <c r="J7" s="280"/>
      <c r="K7" s="280"/>
      <c r="L7" s="280"/>
      <c r="M7" s="280"/>
      <c r="N7" s="280"/>
      <c r="O7" s="280"/>
      <c r="P7" s="281"/>
      <c r="Q7" s="143" t="s">
        <v>31</v>
      </c>
      <c r="R7" s="144"/>
      <c r="S7" s="144"/>
      <c r="T7" s="144"/>
      <c r="U7" s="144"/>
      <c r="V7" s="144"/>
      <c r="W7" s="144"/>
      <c r="X7" s="144"/>
      <c r="Y7" s="144"/>
      <c r="Z7" s="145"/>
      <c r="AA7" s="48"/>
      <c r="AB7" s="44"/>
      <c r="AC7" s="279" t="s">
        <v>81</v>
      </c>
      <c r="AD7" s="280"/>
      <c r="AE7" s="280"/>
      <c r="AF7" s="280"/>
      <c r="AG7" s="280"/>
      <c r="AH7" s="280"/>
      <c r="AI7" s="280"/>
      <c r="AJ7" s="280"/>
      <c r="AK7" s="281"/>
      <c r="AL7" s="143" t="s">
        <v>31</v>
      </c>
      <c r="AM7" s="144"/>
      <c r="AN7" s="144"/>
      <c r="AO7" s="144"/>
      <c r="AP7" s="144"/>
      <c r="AQ7" s="144"/>
      <c r="AR7" s="144"/>
      <c r="AS7" s="144"/>
      <c r="AT7" s="144"/>
      <c r="AU7" s="145"/>
      <c r="AV7" s="48"/>
      <c r="AW7" s="44"/>
      <c r="AX7" s="279" t="s">
        <v>81</v>
      </c>
      <c r="AY7" s="280"/>
      <c r="AZ7" s="280"/>
      <c r="BA7" s="280"/>
      <c r="BB7" s="280"/>
      <c r="BC7" s="280"/>
      <c r="BD7" s="280"/>
      <c r="BE7" s="280"/>
      <c r="BF7" s="281"/>
      <c r="BG7" s="143" t="s">
        <v>31</v>
      </c>
      <c r="BH7" s="144"/>
      <c r="BI7" s="144"/>
      <c r="BJ7" s="144"/>
      <c r="BK7" s="144"/>
      <c r="BL7" s="144"/>
      <c r="BM7" s="144"/>
      <c r="BN7" s="144"/>
      <c r="BO7" s="144"/>
      <c r="BP7" s="145"/>
      <c r="BQ7" s="57"/>
      <c r="BR7" s="37"/>
    </row>
    <row r="8" spans="1:70" s="27" customFormat="1" ht="14.25" customHeight="1" x14ac:dyDescent="0.15">
      <c r="A8" s="76"/>
      <c r="B8" s="76"/>
      <c r="C8" s="76"/>
      <c r="D8" s="76"/>
      <c r="E8" s="76"/>
      <c r="F8" s="76"/>
      <c r="G8" s="50"/>
      <c r="H8" s="129" t="s">
        <v>34</v>
      </c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1"/>
      <c r="AA8" s="49"/>
      <c r="AB8" s="50"/>
      <c r="AC8" s="132" t="s">
        <v>34</v>
      </c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4"/>
      <c r="AV8" s="49"/>
      <c r="AW8" s="50"/>
      <c r="AX8" s="132" t="s">
        <v>34</v>
      </c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4"/>
      <c r="BQ8" s="68"/>
      <c r="BR8" s="38"/>
    </row>
    <row r="9" spans="1:70" ht="21.6" customHeight="1" x14ac:dyDescent="0.15">
      <c r="A9" s="79" t="s">
        <v>50</v>
      </c>
      <c r="B9" s="139"/>
      <c r="C9" s="139"/>
      <c r="D9" s="139"/>
      <c r="E9" s="139"/>
      <c r="F9" s="75"/>
      <c r="G9" s="44"/>
      <c r="H9" s="112">
        <f>所在地１</f>
        <v>0</v>
      </c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4"/>
      <c r="AA9" s="107"/>
      <c r="AB9" s="108"/>
      <c r="AC9" s="112">
        <f>H9</f>
        <v>0</v>
      </c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4"/>
      <c r="AV9" s="107"/>
      <c r="AW9" s="108"/>
      <c r="AX9" s="112">
        <f>AC9</f>
        <v>0</v>
      </c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3"/>
      <c r="BN9" s="113"/>
      <c r="BO9" s="113"/>
      <c r="BP9" s="114"/>
      <c r="BQ9" s="57"/>
      <c r="BR9" s="37"/>
    </row>
    <row r="10" spans="1:70" ht="21.6" customHeight="1" x14ac:dyDescent="0.15">
      <c r="A10" s="79" t="s">
        <v>51</v>
      </c>
      <c r="B10" s="139"/>
      <c r="C10" s="139"/>
      <c r="D10" s="139"/>
      <c r="E10" s="139"/>
      <c r="F10" s="75"/>
      <c r="G10" s="44"/>
      <c r="H10" s="112">
        <f>所在地２</f>
        <v>0</v>
      </c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4"/>
      <c r="AA10" s="73"/>
      <c r="AB10" s="74"/>
      <c r="AC10" s="115">
        <f t="shared" ref="AC10:AC14" si="0">H10</f>
        <v>0</v>
      </c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7"/>
      <c r="AV10" s="73"/>
      <c r="AW10" s="74"/>
      <c r="AX10" s="115">
        <f t="shared" ref="AX10:AX14" si="1">AC10</f>
        <v>0</v>
      </c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7"/>
      <c r="BQ10" s="57"/>
      <c r="BR10" s="37"/>
    </row>
    <row r="11" spans="1:70" ht="21.6" customHeight="1" x14ac:dyDescent="0.15">
      <c r="A11" s="79" t="s">
        <v>52</v>
      </c>
      <c r="B11" s="139"/>
      <c r="C11" s="139"/>
      <c r="D11" s="139"/>
      <c r="E11" s="139"/>
      <c r="F11" s="75"/>
      <c r="G11" s="44"/>
      <c r="H11" s="112">
        <f>所在地３</f>
        <v>0</v>
      </c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4"/>
      <c r="AA11" s="73"/>
      <c r="AB11" s="74"/>
      <c r="AC11" s="115">
        <f t="shared" si="0"/>
        <v>0</v>
      </c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7"/>
      <c r="AV11" s="73"/>
      <c r="AW11" s="74"/>
      <c r="AX11" s="115">
        <f t="shared" si="1"/>
        <v>0</v>
      </c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7"/>
      <c r="BQ11" s="57"/>
      <c r="BR11" s="37"/>
    </row>
    <row r="12" spans="1:70" ht="14.25" customHeight="1" x14ac:dyDescent="0.15">
      <c r="A12" s="75"/>
      <c r="B12" s="75"/>
      <c r="C12" s="75"/>
      <c r="D12" s="75"/>
      <c r="E12" s="75"/>
      <c r="F12" s="75"/>
      <c r="G12" s="44"/>
      <c r="H12" s="140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2"/>
      <c r="AA12" s="73"/>
      <c r="AB12" s="74"/>
      <c r="AC12" s="109">
        <f t="shared" si="0"/>
        <v>0</v>
      </c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1"/>
      <c r="AV12" s="73"/>
      <c r="AW12" s="74"/>
      <c r="AX12" s="109">
        <f t="shared" si="1"/>
        <v>0</v>
      </c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1"/>
      <c r="BQ12" s="57"/>
      <c r="BR12" s="37"/>
    </row>
    <row r="13" spans="1:70" ht="21.6" customHeight="1" x14ac:dyDescent="0.15">
      <c r="A13" s="79" t="s">
        <v>68</v>
      </c>
      <c r="B13" s="104"/>
      <c r="C13" s="75"/>
      <c r="D13" s="81" t="s">
        <v>69</v>
      </c>
      <c r="E13" s="80"/>
      <c r="F13" s="80"/>
      <c r="G13" s="44"/>
      <c r="H13" s="140">
        <f>法人名</f>
        <v>0</v>
      </c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2"/>
      <c r="AA13" s="73"/>
      <c r="AB13" s="74"/>
      <c r="AC13" s="109">
        <f t="shared" si="0"/>
        <v>0</v>
      </c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1"/>
      <c r="AV13" s="73"/>
      <c r="AW13" s="74"/>
      <c r="AX13" s="109">
        <f t="shared" si="1"/>
        <v>0</v>
      </c>
      <c r="AY13" s="110"/>
      <c r="AZ13" s="110"/>
      <c r="BA13" s="110"/>
      <c r="BB13" s="110"/>
      <c r="BC13" s="110"/>
      <c r="BD13" s="110"/>
      <c r="BE13" s="110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1"/>
      <c r="BQ13" s="57"/>
      <c r="BR13" s="37"/>
    </row>
    <row r="14" spans="1:70" ht="21.6" customHeight="1" x14ac:dyDescent="0.15">
      <c r="A14" s="75"/>
      <c r="B14" s="75"/>
      <c r="C14" s="75"/>
      <c r="D14" s="75"/>
      <c r="E14" s="75"/>
      <c r="F14" s="75"/>
      <c r="G14" s="44"/>
      <c r="H14" s="118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20"/>
      <c r="AA14" s="46"/>
      <c r="AB14" s="44"/>
      <c r="AC14" s="118">
        <f t="shared" si="0"/>
        <v>0</v>
      </c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20"/>
      <c r="AV14" s="46"/>
      <c r="AW14" s="44"/>
      <c r="AX14" s="118">
        <f t="shared" si="1"/>
        <v>0</v>
      </c>
      <c r="AY14" s="119"/>
      <c r="AZ14" s="119"/>
      <c r="BA14" s="119"/>
      <c r="BB14" s="119"/>
      <c r="BC14" s="119"/>
      <c r="BD14" s="119"/>
      <c r="BE14" s="119"/>
      <c r="BF14" s="119"/>
      <c r="BG14" s="119"/>
      <c r="BH14" s="119"/>
      <c r="BI14" s="119"/>
      <c r="BJ14" s="119"/>
      <c r="BK14" s="119"/>
      <c r="BL14" s="119"/>
      <c r="BM14" s="119"/>
      <c r="BN14" s="119"/>
      <c r="BO14" s="119"/>
      <c r="BP14" s="120"/>
      <c r="BQ14" s="57"/>
      <c r="BR14" s="37"/>
    </row>
    <row r="15" spans="1:70" ht="11.25" customHeight="1" x14ac:dyDescent="0.15">
      <c r="A15" s="273" t="s">
        <v>56</v>
      </c>
      <c r="B15" s="127"/>
      <c r="C15" s="277" t="s">
        <v>77</v>
      </c>
      <c r="D15" s="127"/>
      <c r="E15" s="275" t="s">
        <v>78</v>
      </c>
      <c r="F15" s="75"/>
      <c r="G15" s="44"/>
      <c r="H15" s="161" t="s">
        <v>5</v>
      </c>
      <c r="I15" s="161"/>
      <c r="J15" s="162"/>
      <c r="K15" s="163" t="s">
        <v>6</v>
      </c>
      <c r="L15" s="162"/>
      <c r="M15" s="162"/>
      <c r="N15" s="162"/>
      <c r="O15" s="162"/>
      <c r="P15" s="162"/>
      <c r="Q15" s="162"/>
      <c r="R15" s="162"/>
      <c r="S15" s="162"/>
      <c r="T15" s="163" t="s">
        <v>35</v>
      </c>
      <c r="U15" s="164"/>
      <c r="V15" s="164"/>
      <c r="W15" s="164"/>
      <c r="X15" s="164"/>
      <c r="Y15" s="164"/>
      <c r="Z15" s="164"/>
      <c r="AA15" s="47"/>
      <c r="AB15" s="44"/>
      <c r="AC15" s="155" t="s">
        <v>5</v>
      </c>
      <c r="AD15" s="156"/>
      <c r="AE15" s="157"/>
      <c r="AF15" s="158" t="s">
        <v>6</v>
      </c>
      <c r="AG15" s="159"/>
      <c r="AH15" s="159"/>
      <c r="AI15" s="159"/>
      <c r="AJ15" s="159"/>
      <c r="AK15" s="159"/>
      <c r="AL15" s="159"/>
      <c r="AM15" s="159"/>
      <c r="AN15" s="160"/>
      <c r="AO15" s="158" t="s">
        <v>35</v>
      </c>
      <c r="AP15" s="159"/>
      <c r="AQ15" s="159"/>
      <c r="AR15" s="159"/>
      <c r="AS15" s="159"/>
      <c r="AT15" s="159"/>
      <c r="AU15" s="160"/>
      <c r="AV15" s="47"/>
      <c r="AW15" s="44"/>
      <c r="AX15" s="161" t="s">
        <v>5</v>
      </c>
      <c r="AY15" s="161"/>
      <c r="AZ15" s="162"/>
      <c r="BA15" s="163" t="s">
        <v>6</v>
      </c>
      <c r="BB15" s="162"/>
      <c r="BC15" s="162"/>
      <c r="BD15" s="162"/>
      <c r="BE15" s="162"/>
      <c r="BF15" s="162"/>
      <c r="BG15" s="162"/>
      <c r="BH15" s="162"/>
      <c r="BI15" s="162"/>
      <c r="BJ15" s="163" t="s">
        <v>35</v>
      </c>
      <c r="BK15" s="164"/>
      <c r="BL15" s="164"/>
      <c r="BM15" s="164"/>
      <c r="BN15" s="164"/>
      <c r="BO15" s="164"/>
      <c r="BP15" s="164"/>
      <c r="BQ15" s="57"/>
      <c r="BR15" s="37"/>
    </row>
    <row r="16" spans="1:70" ht="18.75" customHeight="1" x14ac:dyDescent="0.15">
      <c r="A16" s="274"/>
      <c r="B16" s="128"/>
      <c r="C16" s="278"/>
      <c r="D16" s="128"/>
      <c r="E16" s="276"/>
      <c r="F16" s="75"/>
      <c r="G16" s="44"/>
      <c r="H16" s="135">
        <f>B13</f>
        <v>0</v>
      </c>
      <c r="I16" s="136"/>
      <c r="J16" s="137"/>
      <c r="K16" s="138"/>
      <c r="L16" s="138"/>
      <c r="M16" s="138"/>
      <c r="N16" s="138"/>
      <c r="O16" s="138"/>
      <c r="P16" s="138"/>
      <c r="Q16" s="138"/>
      <c r="R16" s="138"/>
      <c r="S16" s="138"/>
      <c r="T16" s="138">
        <f>宛名番号</f>
        <v>0</v>
      </c>
      <c r="U16" s="138"/>
      <c r="V16" s="138"/>
      <c r="W16" s="138"/>
      <c r="X16" s="138"/>
      <c r="Y16" s="138"/>
      <c r="Z16" s="138"/>
      <c r="AA16" s="43"/>
      <c r="AB16" s="44"/>
      <c r="AC16" s="135">
        <f>H16</f>
        <v>0</v>
      </c>
      <c r="AD16" s="136"/>
      <c r="AE16" s="137"/>
      <c r="AF16" s="138">
        <f>K16</f>
        <v>0</v>
      </c>
      <c r="AG16" s="138"/>
      <c r="AH16" s="138"/>
      <c r="AI16" s="138"/>
      <c r="AJ16" s="138"/>
      <c r="AK16" s="138"/>
      <c r="AL16" s="138"/>
      <c r="AM16" s="138"/>
      <c r="AN16" s="138"/>
      <c r="AO16" s="138">
        <f>T16</f>
        <v>0</v>
      </c>
      <c r="AP16" s="138"/>
      <c r="AQ16" s="138"/>
      <c r="AR16" s="138"/>
      <c r="AS16" s="138"/>
      <c r="AT16" s="138"/>
      <c r="AU16" s="138"/>
      <c r="AV16" s="43"/>
      <c r="AW16" s="44"/>
      <c r="AX16" s="135">
        <f>AC16</f>
        <v>0</v>
      </c>
      <c r="AY16" s="136"/>
      <c r="AZ16" s="137"/>
      <c r="BA16" s="138">
        <f>AF16</f>
        <v>0</v>
      </c>
      <c r="BB16" s="138"/>
      <c r="BC16" s="138"/>
      <c r="BD16" s="138"/>
      <c r="BE16" s="138"/>
      <c r="BF16" s="138"/>
      <c r="BG16" s="138"/>
      <c r="BH16" s="138"/>
      <c r="BI16" s="138"/>
      <c r="BJ16" s="138">
        <f>AO16</f>
        <v>0</v>
      </c>
      <c r="BK16" s="138"/>
      <c r="BL16" s="138"/>
      <c r="BM16" s="138"/>
      <c r="BN16" s="138"/>
      <c r="BO16" s="138"/>
      <c r="BP16" s="138"/>
      <c r="BQ16" s="57"/>
      <c r="BR16" s="37"/>
    </row>
    <row r="17" spans="1:70" ht="11.25" customHeight="1" x14ac:dyDescent="0.15">
      <c r="A17" s="75"/>
      <c r="B17" s="75" t="s">
        <v>80</v>
      </c>
      <c r="C17" s="75"/>
      <c r="D17" s="75" t="s">
        <v>65</v>
      </c>
      <c r="E17" s="75"/>
      <c r="F17" s="75"/>
      <c r="G17" s="44"/>
      <c r="H17" s="165" t="s">
        <v>38</v>
      </c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 t="s">
        <v>24</v>
      </c>
      <c r="U17" s="166"/>
      <c r="V17" s="166"/>
      <c r="W17" s="166"/>
      <c r="X17" s="166"/>
      <c r="Y17" s="166"/>
      <c r="Z17" s="167"/>
      <c r="AA17" s="47"/>
      <c r="AB17" s="44"/>
      <c r="AC17" s="165" t="s">
        <v>38</v>
      </c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  <c r="AO17" s="166" t="s">
        <v>24</v>
      </c>
      <c r="AP17" s="166"/>
      <c r="AQ17" s="166"/>
      <c r="AR17" s="166"/>
      <c r="AS17" s="166"/>
      <c r="AT17" s="166"/>
      <c r="AU17" s="167"/>
      <c r="AV17" s="47"/>
      <c r="AW17" s="44"/>
      <c r="AX17" s="165" t="s">
        <v>38</v>
      </c>
      <c r="AY17" s="166"/>
      <c r="AZ17" s="166"/>
      <c r="BA17" s="166"/>
      <c r="BB17" s="166"/>
      <c r="BC17" s="166"/>
      <c r="BD17" s="166"/>
      <c r="BE17" s="166"/>
      <c r="BF17" s="166"/>
      <c r="BG17" s="166"/>
      <c r="BH17" s="166"/>
      <c r="BI17" s="166"/>
      <c r="BJ17" s="166" t="s">
        <v>24</v>
      </c>
      <c r="BK17" s="166"/>
      <c r="BL17" s="166"/>
      <c r="BM17" s="166"/>
      <c r="BN17" s="166"/>
      <c r="BO17" s="166"/>
      <c r="BP17" s="167"/>
      <c r="BQ17" s="57"/>
      <c r="BR17" s="37"/>
    </row>
    <row r="18" spans="1:70" ht="13.5" customHeight="1" x14ac:dyDescent="0.15">
      <c r="A18" s="273" t="s">
        <v>24</v>
      </c>
      <c r="B18" s="271" t="s">
        <v>62</v>
      </c>
      <c r="C18" s="199" t="s">
        <v>63</v>
      </c>
      <c r="D18" s="269"/>
      <c r="E18" s="270" t="s">
        <v>64</v>
      </c>
      <c r="F18" s="270"/>
      <c r="G18" s="44"/>
      <c r="H18" s="183" t="str">
        <f>IF(事業年度自="","・　 ・",事業年度自)</f>
        <v>・　 ・</v>
      </c>
      <c r="I18" s="184"/>
      <c r="J18" s="184"/>
      <c r="K18" s="184"/>
      <c r="L18" s="184"/>
      <c r="M18" s="187" t="s">
        <v>36</v>
      </c>
      <c r="N18" s="184" t="str">
        <f>IF(事業年度至="","・　 ・",事業年度至)</f>
        <v>・　 ・</v>
      </c>
      <c r="O18" s="184"/>
      <c r="P18" s="184"/>
      <c r="Q18" s="184"/>
      <c r="R18" s="184"/>
      <c r="S18" s="181" t="s">
        <v>37</v>
      </c>
      <c r="T18" s="177" t="str">
        <f>IF(OR(申告区分="中間",申告区分=""),"中間","")</f>
        <v/>
      </c>
      <c r="U18" s="177" t="str">
        <f>IF(OR(申告区分="予定",申告区分=""),"予定","")</f>
        <v/>
      </c>
      <c r="V18" s="177" t="str">
        <f>IF(OR(申告区分="確定",申告区分=""),"確定","")</f>
        <v/>
      </c>
      <c r="W18" s="177" t="str">
        <f>IF(OR(申告区分="修正",申告区分=""),"修正","")</f>
        <v/>
      </c>
      <c r="X18" s="179" t="str">
        <f>IF(OR(申告区分="その他",申告区分=""),"その他","")</f>
        <v>その他</v>
      </c>
      <c r="Y18" s="179"/>
      <c r="Z18" s="180"/>
      <c r="AA18" s="51"/>
      <c r="AB18" s="44"/>
      <c r="AC18" s="183" t="str">
        <f>H18</f>
        <v>・　 ・</v>
      </c>
      <c r="AD18" s="184"/>
      <c r="AE18" s="184"/>
      <c r="AF18" s="184"/>
      <c r="AG18" s="184"/>
      <c r="AH18" s="187" t="s">
        <v>76</v>
      </c>
      <c r="AI18" s="184" t="str">
        <f>N18</f>
        <v>・　 ・</v>
      </c>
      <c r="AJ18" s="184"/>
      <c r="AK18" s="184"/>
      <c r="AL18" s="184"/>
      <c r="AM18" s="184"/>
      <c r="AN18" s="181" t="s">
        <v>73</v>
      </c>
      <c r="AO18" s="177" t="str">
        <f>T18</f>
        <v/>
      </c>
      <c r="AP18" s="177" t="str">
        <f t="shared" ref="AP18:AR18" si="2">U18</f>
        <v/>
      </c>
      <c r="AQ18" s="177" t="str">
        <f t="shared" si="2"/>
        <v/>
      </c>
      <c r="AR18" s="177" t="str">
        <f t="shared" si="2"/>
        <v/>
      </c>
      <c r="AS18" s="179" t="str">
        <f>X18</f>
        <v>その他</v>
      </c>
      <c r="AT18" s="179"/>
      <c r="AU18" s="180"/>
      <c r="AV18" s="51"/>
      <c r="AW18" s="44"/>
      <c r="AX18" s="183" t="str">
        <f>AC18</f>
        <v>・　 ・</v>
      </c>
      <c r="AY18" s="184"/>
      <c r="AZ18" s="184"/>
      <c r="BA18" s="184"/>
      <c r="BB18" s="184"/>
      <c r="BC18" s="187" t="s">
        <v>72</v>
      </c>
      <c r="BD18" s="184" t="str">
        <f>AI18</f>
        <v>・　 ・</v>
      </c>
      <c r="BE18" s="184"/>
      <c r="BF18" s="184"/>
      <c r="BG18" s="184"/>
      <c r="BH18" s="184"/>
      <c r="BI18" s="181" t="s">
        <v>73</v>
      </c>
      <c r="BJ18" s="177" t="str">
        <f t="shared" ref="BJ18:BM18" si="3">AO18</f>
        <v/>
      </c>
      <c r="BK18" s="177" t="str">
        <f t="shared" si="3"/>
        <v/>
      </c>
      <c r="BL18" s="177" t="str">
        <f t="shared" si="3"/>
        <v/>
      </c>
      <c r="BM18" s="177" t="str">
        <f t="shared" si="3"/>
        <v/>
      </c>
      <c r="BN18" s="179" t="str">
        <f>AS18</f>
        <v>その他</v>
      </c>
      <c r="BO18" s="179"/>
      <c r="BP18" s="180"/>
      <c r="BQ18" s="57"/>
      <c r="BR18" s="37"/>
    </row>
    <row r="19" spans="1:70" ht="13.15" customHeight="1" x14ac:dyDescent="0.15">
      <c r="A19" s="274"/>
      <c r="B19" s="272"/>
      <c r="C19" s="199"/>
      <c r="D19" s="269"/>
      <c r="E19" s="270"/>
      <c r="F19" s="270"/>
      <c r="G19" s="44"/>
      <c r="H19" s="185"/>
      <c r="I19" s="186"/>
      <c r="J19" s="186"/>
      <c r="K19" s="186"/>
      <c r="L19" s="186"/>
      <c r="M19" s="188"/>
      <c r="N19" s="186"/>
      <c r="O19" s="186"/>
      <c r="P19" s="186"/>
      <c r="Q19" s="186"/>
      <c r="R19" s="186"/>
      <c r="S19" s="182"/>
      <c r="T19" s="178"/>
      <c r="U19" s="178"/>
      <c r="V19" s="178"/>
      <c r="W19" s="178"/>
      <c r="X19" s="168" t="str">
        <f>IF(その他="","（　　)", "(" &amp; その他 &amp; ")")</f>
        <v>（　　)</v>
      </c>
      <c r="Y19" s="168"/>
      <c r="Z19" s="169"/>
      <c r="AA19" s="52"/>
      <c r="AB19" s="44"/>
      <c r="AC19" s="185"/>
      <c r="AD19" s="186"/>
      <c r="AE19" s="186"/>
      <c r="AF19" s="186"/>
      <c r="AG19" s="186"/>
      <c r="AH19" s="188"/>
      <c r="AI19" s="186"/>
      <c r="AJ19" s="186"/>
      <c r="AK19" s="186"/>
      <c r="AL19" s="186"/>
      <c r="AM19" s="186"/>
      <c r="AN19" s="182"/>
      <c r="AO19" s="178"/>
      <c r="AP19" s="178"/>
      <c r="AQ19" s="178"/>
      <c r="AR19" s="178"/>
      <c r="AS19" s="168" t="str">
        <f>X19</f>
        <v>（　　)</v>
      </c>
      <c r="AT19" s="168"/>
      <c r="AU19" s="169"/>
      <c r="AV19" s="52"/>
      <c r="AW19" s="44"/>
      <c r="AX19" s="185"/>
      <c r="AY19" s="186"/>
      <c r="AZ19" s="186"/>
      <c r="BA19" s="186"/>
      <c r="BB19" s="186"/>
      <c r="BC19" s="188"/>
      <c r="BD19" s="186"/>
      <c r="BE19" s="186"/>
      <c r="BF19" s="186"/>
      <c r="BG19" s="186"/>
      <c r="BH19" s="186"/>
      <c r="BI19" s="182"/>
      <c r="BJ19" s="178"/>
      <c r="BK19" s="178"/>
      <c r="BL19" s="178"/>
      <c r="BM19" s="178"/>
      <c r="BN19" s="168" t="str">
        <f>AS19</f>
        <v>（　　)</v>
      </c>
      <c r="BO19" s="168"/>
      <c r="BP19" s="169"/>
      <c r="BQ19" s="57"/>
      <c r="BR19" s="37"/>
    </row>
    <row r="20" spans="1:70" s="36" customFormat="1" ht="8.25" customHeight="1" x14ac:dyDescent="0.15">
      <c r="A20" s="77"/>
      <c r="B20" s="77"/>
      <c r="C20" s="77"/>
      <c r="D20" s="77"/>
      <c r="E20" s="77"/>
      <c r="F20" s="77"/>
      <c r="G20" s="54"/>
      <c r="H20" s="28"/>
      <c r="I20" s="29"/>
      <c r="J20" s="29"/>
      <c r="K20" s="29"/>
      <c r="L20" s="29"/>
      <c r="M20" s="25"/>
      <c r="N20" s="30"/>
      <c r="O20" s="31"/>
      <c r="P20" s="32" t="s">
        <v>23</v>
      </c>
      <c r="Q20" s="102" t="s">
        <v>8</v>
      </c>
      <c r="R20" s="33" t="s">
        <v>9</v>
      </c>
      <c r="S20" s="34" t="s">
        <v>10</v>
      </c>
      <c r="T20" s="33" t="s">
        <v>7</v>
      </c>
      <c r="U20" s="101" t="s">
        <v>8</v>
      </c>
      <c r="V20" s="34" t="s">
        <v>11</v>
      </c>
      <c r="W20" s="35" t="s">
        <v>10</v>
      </c>
      <c r="X20" s="33" t="s">
        <v>7</v>
      </c>
      <c r="Y20" s="34" t="s">
        <v>8</v>
      </c>
      <c r="Z20" s="35" t="s">
        <v>12</v>
      </c>
      <c r="AA20" s="53"/>
      <c r="AB20" s="54"/>
      <c r="AC20" s="28"/>
      <c r="AD20" s="29"/>
      <c r="AE20" s="29"/>
      <c r="AF20" s="29"/>
      <c r="AG20" s="29"/>
      <c r="AH20" s="25"/>
      <c r="AI20" s="30"/>
      <c r="AJ20" s="31"/>
      <c r="AK20" s="32" t="s">
        <v>23</v>
      </c>
      <c r="AL20" s="102" t="s">
        <v>8</v>
      </c>
      <c r="AM20" s="33" t="s">
        <v>9</v>
      </c>
      <c r="AN20" s="34" t="s">
        <v>10</v>
      </c>
      <c r="AO20" s="33" t="s">
        <v>7</v>
      </c>
      <c r="AP20" s="101" t="s">
        <v>8</v>
      </c>
      <c r="AQ20" s="34" t="s">
        <v>11</v>
      </c>
      <c r="AR20" s="35" t="s">
        <v>10</v>
      </c>
      <c r="AS20" s="33" t="s">
        <v>7</v>
      </c>
      <c r="AT20" s="34" t="s">
        <v>8</v>
      </c>
      <c r="AU20" s="35" t="s">
        <v>12</v>
      </c>
      <c r="AV20" s="53"/>
      <c r="AW20" s="54"/>
      <c r="AX20" s="28"/>
      <c r="AY20" s="29"/>
      <c r="AZ20" s="29"/>
      <c r="BA20" s="29"/>
      <c r="BB20" s="29"/>
      <c r="BC20" s="25"/>
      <c r="BD20" s="30"/>
      <c r="BE20" s="31"/>
      <c r="BF20" s="32" t="s">
        <v>23</v>
      </c>
      <c r="BG20" s="102" t="s">
        <v>8</v>
      </c>
      <c r="BH20" s="33" t="s">
        <v>9</v>
      </c>
      <c r="BI20" s="34" t="s">
        <v>10</v>
      </c>
      <c r="BJ20" s="33" t="s">
        <v>7</v>
      </c>
      <c r="BK20" s="101" t="s">
        <v>8</v>
      </c>
      <c r="BL20" s="34" t="s">
        <v>11</v>
      </c>
      <c r="BM20" s="35" t="s">
        <v>10</v>
      </c>
      <c r="BN20" s="33" t="s">
        <v>7</v>
      </c>
      <c r="BO20" s="34" t="s">
        <v>8</v>
      </c>
      <c r="BP20" s="35" t="s">
        <v>12</v>
      </c>
      <c r="BQ20" s="69"/>
      <c r="BR20" s="39"/>
    </row>
    <row r="21" spans="1:70" ht="23.25" customHeight="1" x14ac:dyDescent="0.15">
      <c r="A21" s="79" t="s">
        <v>66</v>
      </c>
      <c r="B21" s="105"/>
      <c r="C21" s="75" t="s">
        <v>28</v>
      </c>
      <c r="D21" s="82"/>
      <c r="E21" s="75"/>
      <c r="F21" s="75"/>
      <c r="G21" s="44"/>
      <c r="H21" s="192" t="s">
        <v>39</v>
      </c>
      <c r="I21" s="193"/>
      <c r="J21" s="193"/>
      <c r="K21" s="193"/>
      <c r="L21" s="194"/>
      <c r="M21" s="175" t="s">
        <v>22</v>
      </c>
      <c r="N21" s="176"/>
      <c r="O21" s="98" t="str">
        <f t="shared" ref="O21:Z21" si="4">IFERROR(MID(法人税割,LEN(法人税割)-O36,1),"")</f>
        <v/>
      </c>
      <c r="P21" s="96" t="str">
        <f t="shared" si="4"/>
        <v/>
      </c>
      <c r="Q21" s="93" t="str">
        <f t="shared" si="4"/>
        <v/>
      </c>
      <c r="R21" s="98" t="str">
        <f t="shared" si="4"/>
        <v/>
      </c>
      <c r="S21" s="96" t="str">
        <f t="shared" si="4"/>
        <v/>
      </c>
      <c r="T21" s="93" t="str">
        <f t="shared" si="4"/>
        <v/>
      </c>
      <c r="U21" s="98" t="str">
        <f t="shared" si="4"/>
        <v/>
      </c>
      <c r="V21" s="96" t="str">
        <f t="shared" si="4"/>
        <v/>
      </c>
      <c r="W21" s="93" t="str">
        <f t="shared" si="4"/>
        <v/>
      </c>
      <c r="X21" s="98" t="str">
        <f t="shared" si="4"/>
        <v/>
      </c>
      <c r="Y21" s="96" t="str">
        <f t="shared" si="4"/>
        <v/>
      </c>
      <c r="Z21" s="93" t="str">
        <f t="shared" si="4"/>
        <v/>
      </c>
      <c r="AA21" s="55"/>
      <c r="AB21" s="44"/>
      <c r="AC21" s="189" t="s">
        <v>39</v>
      </c>
      <c r="AD21" s="190"/>
      <c r="AE21" s="190"/>
      <c r="AF21" s="190"/>
      <c r="AG21" s="191"/>
      <c r="AH21" s="173" t="s">
        <v>46</v>
      </c>
      <c r="AI21" s="174"/>
      <c r="AJ21" s="98" t="str">
        <f t="shared" ref="AJ21:AT21" si="5">O21</f>
        <v/>
      </c>
      <c r="AK21" s="96" t="str">
        <f t="shared" si="5"/>
        <v/>
      </c>
      <c r="AL21" s="93" t="str">
        <f t="shared" si="5"/>
        <v/>
      </c>
      <c r="AM21" s="98" t="str">
        <f t="shared" si="5"/>
        <v/>
      </c>
      <c r="AN21" s="96" t="str">
        <f t="shared" si="5"/>
        <v/>
      </c>
      <c r="AO21" s="93" t="str">
        <f t="shared" si="5"/>
        <v/>
      </c>
      <c r="AP21" s="98" t="str">
        <f t="shared" si="5"/>
        <v/>
      </c>
      <c r="AQ21" s="96" t="str">
        <f t="shared" si="5"/>
        <v/>
      </c>
      <c r="AR21" s="93" t="str">
        <f t="shared" si="5"/>
        <v/>
      </c>
      <c r="AS21" s="98" t="str">
        <f t="shared" si="5"/>
        <v/>
      </c>
      <c r="AT21" s="96" t="str">
        <f t="shared" si="5"/>
        <v/>
      </c>
      <c r="AU21" s="93" t="str">
        <f>Z21</f>
        <v/>
      </c>
      <c r="AV21" s="55"/>
      <c r="AW21" s="44"/>
      <c r="AX21" s="192" t="s">
        <v>39</v>
      </c>
      <c r="AY21" s="193"/>
      <c r="AZ21" s="193"/>
      <c r="BA21" s="193"/>
      <c r="BB21" s="194"/>
      <c r="BC21" s="175" t="s">
        <v>22</v>
      </c>
      <c r="BD21" s="176"/>
      <c r="BE21" s="98" t="str">
        <f t="shared" ref="BE21:BE25" si="6">AJ21</f>
        <v/>
      </c>
      <c r="BF21" s="96" t="str">
        <f t="shared" ref="BF21:BF25" si="7">AK21</f>
        <v/>
      </c>
      <c r="BG21" s="93" t="str">
        <f t="shared" ref="BG21:BG25" si="8">AL21</f>
        <v/>
      </c>
      <c r="BH21" s="98" t="str">
        <f t="shared" ref="BH21:BH25" si="9">AM21</f>
        <v/>
      </c>
      <c r="BI21" s="96" t="str">
        <f t="shared" ref="BI21:BI25" si="10">AN21</f>
        <v/>
      </c>
      <c r="BJ21" s="93" t="str">
        <f t="shared" ref="BJ21:BJ25" si="11">AO21</f>
        <v/>
      </c>
      <c r="BK21" s="98" t="str">
        <f t="shared" ref="BK21:BK25" si="12">AP21</f>
        <v/>
      </c>
      <c r="BL21" s="96" t="str">
        <f t="shared" ref="BL21:BL25" si="13">AQ21</f>
        <v/>
      </c>
      <c r="BM21" s="93" t="str">
        <f t="shared" ref="BM21:BM25" si="14">AR21</f>
        <v/>
      </c>
      <c r="BN21" s="98" t="str">
        <f t="shared" ref="BN21:BN25" si="15">AS21</f>
        <v/>
      </c>
      <c r="BO21" s="96" t="str">
        <f t="shared" ref="BO21:BO25" si="16">AT21</f>
        <v/>
      </c>
      <c r="BP21" s="93" t="str">
        <f t="shared" ref="BP21:BP25" si="17">AU21</f>
        <v/>
      </c>
      <c r="BQ21" s="57"/>
      <c r="BR21" s="37"/>
    </row>
    <row r="22" spans="1:70" ht="23.25" customHeight="1" x14ac:dyDescent="0.15">
      <c r="A22" s="79" t="s">
        <v>54</v>
      </c>
      <c r="B22" s="105"/>
      <c r="C22" s="75" t="s">
        <v>67</v>
      </c>
      <c r="D22" s="75"/>
      <c r="E22" s="75"/>
      <c r="F22" s="75"/>
      <c r="G22" s="44"/>
      <c r="H22" s="170" t="s">
        <v>40</v>
      </c>
      <c r="I22" s="171"/>
      <c r="J22" s="171"/>
      <c r="K22" s="171"/>
      <c r="L22" s="171"/>
      <c r="M22" s="175" t="s">
        <v>33</v>
      </c>
      <c r="N22" s="176"/>
      <c r="O22" s="99" t="str">
        <f t="shared" ref="O22:Z22" si="18">IFERROR(MID(均等割,LEN(均等割)-O36,1),"")</f>
        <v/>
      </c>
      <c r="P22" s="97" t="str">
        <f t="shared" si="18"/>
        <v/>
      </c>
      <c r="Q22" s="92" t="str">
        <f t="shared" si="18"/>
        <v/>
      </c>
      <c r="R22" s="99" t="str">
        <f t="shared" si="18"/>
        <v/>
      </c>
      <c r="S22" s="97" t="str">
        <f t="shared" si="18"/>
        <v/>
      </c>
      <c r="T22" s="92" t="str">
        <f t="shared" si="18"/>
        <v/>
      </c>
      <c r="U22" s="99" t="str">
        <f t="shared" si="18"/>
        <v/>
      </c>
      <c r="V22" s="97" t="str">
        <f t="shared" si="18"/>
        <v/>
      </c>
      <c r="W22" s="92" t="str">
        <f t="shared" si="18"/>
        <v/>
      </c>
      <c r="X22" s="99" t="str">
        <f t="shared" si="18"/>
        <v/>
      </c>
      <c r="Y22" s="97" t="str">
        <f t="shared" si="18"/>
        <v/>
      </c>
      <c r="Z22" s="92" t="str">
        <f t="shared" si="18"/>
        <v/>
      </c>
      <c r="AA22" s="43"/>
      <c r="AB22" s="44"/>
      <c r="AC22" s="170" t="s">
        <v>40</v>
      </c>
      <c r="AD22" s="171"/>
      <c r="AE22" s="171"/>
      <c r="AF22" s="171"/>
      <c r="AG22" s="172"/>
      <c r="AH22" s="173" t="s">
        <v>33</v>
      </c>
      <c r="AI22" s="174"/>
      <c r="AJ22" s="99" t="str">
        <f t="shared" ref="AJ22:AJ25" si="19">O22</f>
        <v/>
      </c>
      <c r="AK22" s="97" t="str">
        <f t="shared" ref="AK22:AK25" si="20">P22</f>
        <v/>
      </c>
      <c r="AL22" s="92" t="str">
        <f t="shared" ref="AL22:AL25" si="21">Q22</f>
        <v/>
      </c>
      <c r="AM22" s="99" t="str">
        <f t="shared" ref="AM22:AM25" si="22">R22</f>
        <v/>
      </c>
      <c r="AN22" s="97" t="str">
        <f t="shared" ref="AN22:AN25" si="23">S22</f>
        <v/>
      </c>
      <c r="AO22" s="92" t="str">
        <f t="shared" ref="AO22:AO25" si="24">T22</f>
        <v/>
      </c>
      <c r="AP22" s="99" t="str">
        <f t="shared" ref="AP22:AP25" si="25">U22</f>
        <v/>
      </c>
      <c r="AQ22" s="97" t="str">
        <f t="shared" ref="AQ22:AQ25" si="26">V22</f>
        <v/>
      </c>
      <c r="AR22" s="92" t="str">
        <f t="shared" ref="AR22:AR25" si="27">W22</f>
        <v/>
      </c>
      <c r="AS22" s="99" t="str">
        <f t="shared" ref="AS22:AS25" si="28">X22</f>
        <v/>
      </c>
      <c r="AT22" s="97" t="str">
        <f t="shared" ref="AT22:AT25" si="29">Y22</f>
        <v/>
      </c>
      <c r="AU22" s="92" t="str">
        <f t="shared" ref="AU22:AU25" si="30">Z22</f>
        <v/>
      </c>
      <c r="AV22" s="43"/>
      <c r="AW22" s="44"/>
      <c r="AX22" s="170" t="s">
        <v>40</v>
      </c>
      <c r="AY22" s="171"/>
      <c r="AZ22" s="171"/>
      <c r="BA22" s="171"/>
      <c r="BB22" s="171"/>
      <c r="BC22" s="175" t="s">
        <v>33</v>
      </c>
      <c r="BD22" s="176"/>
      <c r="BE22" s="99" t="str">
        <f t="shared" si="6"/>
        <v/>
      </c>
      <c r="BF22" s="97" t="str">
        <f t="shared" si="7"/>
        <v/>
      </c>
      <c r="BG22" s="92" t="str">
        <f t="shared" si="8"/>
        <v/>
      </c>
      <c r="BH22" s="99" t="str">
        <f t="shared" si="9"/>
        <v/>
      </c>
      <c r="BI22" s="97" t="str">
        <f t="shared" si="10"/>
        <v/>
      </c>
      <c r="BJ22" s="92" t="str">
        <f t="shared" si="11"/>
        <v/>
      </c>
      <c r="BK22" s="99" t="str">
        <f t="shared" si="12"/>
        <v/>
      </c>
      <c r="BL22" s="97" t="str">
        <f t="shared" si="13"/>
        <v/>
      </c>
      <c r="BM22" s="92" t="str">
        <f t="shared" si="14"/>
        <v/>
      </c>
      <c r="BN22" s="99" t="str">
        <f t="shared" si="15"/>
        <v/>
      </c>
      <c r="BO22" s="97" t="str">
        <f t="shared" si="16"/>
        <v/>
      </c>
      <c r="BP22" s="92" t="str">
        <f t="shared" si="17"/>
        <v/>
      </c>
      <c r="BQ22" s="57"/>
      <c r="BR22" s="37"/>
    </row>
    <row r="23" spans="1:70" ht="23.25" customHeight="1" x14ac:dyDescent="0.15">
      <c r="A23" s="79" t="s">
        <v>41</v>
      </c>
      <c r="B23" s="105"/>
      <c r="C23" s="75" t="s">
        <v>67</v>
      </c>
      <c r="D23" s="75"/>
      <c r="E23" s="75"/>
      <c r="F23" s="75"/>
      <c r="G23" s="44"/>
      <c r="H23" s="170" t="s">
        <v>41</v>
      </c>
      <c r="I23" s="171"/>
      <c r="J23" s="171"/>
      <c r="K23" s="171"/>
      <c r="L23" s="171"/>
      <c r="M23" s="173" t="s">
        <v>43</v>
      </c>
      <c r="N23" s="195"/>
      <c r="O23" s="98" t="str">
        <f t="shared" ref="O23:Z23" si="31">IFERROR(MID(延滞金,LEN(延滞金)-O36,1),"")</f>
        <v/>
      </c>
      <c r="P23" s="96" t="str">
        <f t="shared" si="31"/>
        <v/>
      </c>
      <c r="Q23" s="93" t="str">
        <f t="shared" si="31"/>
        <v/>
      </c>
      <c r="R23" s="98" t="str">
        <f t="shared" si="31"/>
        <v/>
      </c>
      <c r="S23" s="96" t="str">
        <f t="shared" si="31"/>
        <v/>
      </c>
      <c r="T23" s="93" t="str">
        <f t="shared" si="31"/>
        <v/>
      </c>
      <c r="U23" s="98" t="str">
        <f t="shared" si="31"/>
        <v/>
      </c>
      <c r="V23" s="96" t="str">
        <f t="shared" si="31"/>
        <v/>
      </c>
      <c r="W23" s="93" t="str">
        <f t="shared" si="31"/>
        <v/>
      </c>
      <c r="X23" s="98" t="str">
        <f t="shared" si="31"/>
        <v/>
      </c>
      <c r="Y23" s="96" t="str">
        <f t="shared" si="31"/>
        <v/>
      </c>
      <c r="Z23" s="93" t="str">
        <f t="shared" si="31"/>
        <v/>
      </c>
      <c r="AA23" s="43"/>
      <c r="AB23" s="44"/>
      <c r="AC23" s="170" t="s">
        <v>41</v>
      </c>
      <c r="AD23" s="171"/>
      <c r="AE23" s="171"/>
      <c r="AF23" s="171"/>
      <c r="AG23" s="172"/>
      <c r="AH23" s="173" t="s">
        <v>74</v>
      </c>
      <c r="AI23" s="174"/>
      <c r="AJ23" s="98" t="str">
        <f t="shared" si="19"/>
        <v/>
      </c>
      <c r="AK23" s="96" t="str">
        <f t="shared" si="20"/>
        <v/>
      </c>
      <c r="AL23" s="93" t="str">
        <f t="shared" si="21"/>
        <v/>
      </c>
      <c r="AM23" s="98" t="str">
        <f t="shared" si="22"/>
        <v/>
      </c>
      <c r="AN23" s="96" t="str">
        <f t="shared" si="23"/>
        <v/>
      </c>
      <c r="AO23" s="93" t="str">
        <f t="shared" si="24"/>
        <v/>
      </c>
      <c r="AP23" s="98" t="str">
        <f t="shared" si="25"/>
        <v/>
      </c>
      <c r="AQ23" s="96" t="str">
        <f t="shared" si="26"/>
        <v/>
      </c>
      <c r="AR23" s="93" t="str">
        <f t="shared" si="27"/>
        <v/>
      </c>
      <c r="AS23" s="98" t="str">
        <f t="shared" si="28"/>
        <v/>
      </c>
      <c r="AT23" s="96" t="str">
        <f t="shared" si="29"/>
        <v/>
      </c>
      <c r="AU23" s="93" t="str">
        <f t="shared" si="30"/>
        <v/>
      </c>
      <c r="AV23" s="43"/>
      <c r="AW23" s="44"/>
      <c r="AX23" s="170" t="s">
        <v>41</v>
      </c>
      <c r="AY23" s="171"/>
      <c r="AZ23" s="171"/>
      <c r="BA23" s="171"/>
      <c r="BB23" s="171"/>
      <c r="BC23" s="173" t="s">
        <v>43</v>
      </c>
      <c r="BD23" s="195"/>
      <c r="BE23" s="98" t="str">
        <f t="shared" si="6"/>
        <v/>
      </c>
      <c r="BF23" s="96" t="str">
        <f t="shared" si="7"/>
        <v/>
      </c>
      <c r="BG23" s="93" t="str">
        <f t="shared" si="8"/>
        <v/>
      </c>
      <c r="BH23" s="98" t="str">
        <f t="shared" si="9"/>
        <v/>
      </c>
      <c r="BI23" s="96" t="str">
        <f t="shared" si="10"/>
        <v/>
      </c>
      <c r="BJ23" s="93" t="str">
        <f t="shared" si="11"/>
        <v/>
      </c>
      <c r="BK23" s="98" t="str">
        <f t="shared" si="12"/>
        <v/>
      </c>
      <c r="BL23" s="96" t="str">
        <f t="shared" si="13"/>
        <v/>
      </c>
      <c r="BM23" s="93" t="str">
        <f t="shared" si="14"/>
        <v/>
      </c>
      <c r="BN23" s="98" t="str">
        <f t="shared" si="15"/>
        <v/>
      </c>
      <c r="BO23" s="96" t="str">
        <f t="shared" si="16"/>
        <v/>
      </c>
      <c r="BP23" s="93" t="str">
        <f t="shared" si="17"/>
        <v/>
      </c>
      <c r="BQ23" s="57"/>
      <c r="BR23" s="37"/>
    </row>
    <row r="24" spans="1:70" ht="23.25" customHeight="1" thickBot="1" x14ac:dyDescent="0.2">
      <c r="A24" s="79" t="s">
        <v>42</v>
      </c>
      <c r="B24" s="105"/>
      <c r="C24" s="75" t="s">
        <v>67</v>
      </c>
      <c r="D24" s="75"/>
      <c r="E24" s="75"/>
      <c r="F24" s="75"/>
      <c r="G24" s="44"/>
      <c r="H24" s="252" t="s">
        <v>42</v>
      </c>
      <c r="I24" s="253"/>
      <c r="J24" s="253"/>
      <c r="K24" s="253"/>
      <c r="L24" s="253"/>
      <c r="M24" s="254" t="s">
        <v>44</v>
      </c>
      <c r="N24" s="255"/>
      <c r="O24" s="88" t="str">
        <f t="shared" ref="O24:Z24" si="32">IFERROR(MID(督促,LEN(督促)-O36,1),"")</f>
        <v/>
      </c>
      <c r="P24" s="89" t="str">
        <f t="shared" si="32"/>
        <v/>
      </c>
      <c r="Q24" s="94" t="str">
        <f t="shared" si="32"/>
        <v/>
      </c>
      <c r="R24" s="88" t="str">
        <f t="shared" si="32"/>
        <v/>
      </c>
      <c r="S24" s="89" t="str">
        <f t="shared" si="32"/>
        <v/>
      </c>
      <c r="T24" s="94" t="str">
        <f t="shared" si="32"/>
        <v/>
      </c>
      <c r="U24" s="88" t="str">
        <f t="shared" si="32"/>
        <v/>
      </c>
      <c r="V24" s="89" t="str">
        <f t="shared" si="32"/>
        <v/>
      </c>
      <c r="W24" s="94" t="str">
        <f t="shared" si="32"/>
        <v/>
      </c>
      <c r="X24" s="88" t="str">
        <f t="shared" si="32"/>
        <v/>
      </c>
      <c r="Y24" s="89" t="str">
        <f t="shared" si="32"/>
        <v/>
      </c>
      <c r="Z24" s="94" t="str">
        <f t="shared" si="32"/>
        <v/>
      </c>
      <c r="AA24" s="43"/>
      <c r="AB24" s="44"/>
      <c r="AC24" s="256" t="s">
        <v>42</v>
      </c>
      <c r="AD24" s="257"/>
      <c r="AE24" s="257"/>
      <c r="AF24" s="257"/>
      <c r="AG24" s="258"/>
      <c r="AH24" s="259" t="s">
        <v>44</v>
      </c>
      <c r="AI24" s="260"/>
      <c r="AJ24" s="88" t="str">
        <f t="shared" si="19"/>
        <v/>
      </c>
      <c r="AK24" s="89" t="str">
        <f t="shared" si="20"/>
        <v/>
      </c>
      <c r="AL24" s="94" t="str">
        <f t="shared" si="21"/>
        <v/>
      </c>
      <c r="AM24" s="88" t="str">
        <f t="shared" si="22"/>
        <v/>
      </c>
      <c r="AN24" s="89" t="str">
        <f t="shared" si="23"/>
        <v/>
      </c>
      <c r="AO24" s="94" t="str">
        <f t="shared" si="24"/>
        <v/>
      </c>
      <c r="AP24" s="88" t="str">
        <f t="shared" si="25"/>
        <v/>
      </c>
      <c r="AQ24" s="89" t="str">
        <f t="shared" si="26"/>
        <v/>
      </c>
      <c r="AR24" s="94" t="str">
        <f t="shared" si="27"/>
        <v/>
      </c>
      <c r="AS24" s="88" t="str">
        <f t="shared" si="28"/>
        <v/>
      </c>
      <c r="AT24" s="89" t="str">
        <f t="shared" si="29"/>
        <v/>
      </c>
      <c r="AU24" s="94" t="str">
        <f t="shared" si="30"/>
        <v/>
      </c>
      <c r="AV24" s="43"/>
      <c r="AW24" s="44"/>
      <c r="AX24" s="252" t="s">
        <v>42</v>
      </c>
      <c r="AY24" s="253"/>
      <c r="AZ24" s="253"/>
      <c r="BA24" s="253"/>
      <c r="BB24" s="253"/>
      <c r="BC24" s="254" t="s">
        <v>44</v>
      </c>
      <c r="BD24" s="255"/>
      <c r="BE24" s="88" t="str">
        <f t="shared" si="6"/>
        <v/>
      </c>
      <c r="BF24" s="89" t="str">
        <f t="shared" si="7"/>
        <v/>
      </c>
      <c r="BG24" s="94" t="str">
        <f t="shared" si="8"/>
        <v/>
      </c>
      <c r="BH24" s="88" t="str">
        <f t="shared" si="9"/>
        <v/>
      </c>
      <c r="BI24" s="89" t="str">
        <f t="shared" si="10"/>
        <v/>
      </c>
      <c r="BJ24" s="94" t="str">
        <f t="shared" si="11"/>
        <v/>
      </c>
      <c r="BK24" s="88" t="str">
        <f t="shared" si="12"/>
        <v/>
      </c>
      <c r="BL24" s="89" t="str">
        <f t="shared" si="13"/>
        <v/>
      </c>
      <c r="BM24" s="94" t="str">
        <f t="shared" si="14"/>
        <v/>
      </c>
      <c r="BN24" s="88" t="str">
        <f t="shared" si="15"/>
        <v/>
      </c>
      <c r="BO24" s="89" t="str">
        <f t="shared" si="16"/>
        <v/>
      </c>
      <c r="BP24" s="94" t="str">
        <f t="shared" si="17"/>
        <v/>
      </c>
      <c r="BQ24" s="57"/>
      <c r="BR24" s="37"/>
    </row>
    <row r="25" spans="1:70" ht="27" customHeight="1" thickBot="1" x14ac:dyDescent="0.2">
      <c r="A25" s="85" t="s">
        <v>70</v>
      </c>
      <c r="B25" s="87">
        <f>SUM(B21:B24)</f>
        <v>0</v>
      </c>
      <c r="C25" s="86" t="s">
        <v>71</v>
      </c>
      <c r="D25" s="75"/>
      <c r="E25" s="75"/>
      <c r="F25" s="75"/>
      <c r="G25" s="44"/>
      <c r="H25" s="246" t="s">
        <v>13</v>
      </c>
      <c r="I25" s="247"/>
      <c r="J25" s="247"/>
      <c r="K25" s="247"/>
      <c r="L25" s="247"/>
      <c r="M25" s="249" t="s">
        <v>45</v>
      </c>
      <c r="N25" s="251"/>
      <c r="O25" s="90" t="str">
        <f t="shared" ref="O25:Z25" si="33">IFERROR(MID(合計,LEN(合計)-O36,1),"")</f>
        <v/>
      </c>
      <c r="P25" s="91" t="str">
        <f t="shared" si="33"/>
        <v/>
      </c>
      <c r="Q25" s="100" t="str">
        <f t="shared" si="33"/>
        <v/>
      </c>
      <c r="R25" s="90" t="str">
        <f t="shared" si="33"/>
        <v/>
      </c>
      <c r="S25" s="91" t="str">
        <f t="shared" si="33"/>
        <v/>
      </c>
      <c r="T25" s="100" t="str">
        <f t="shared" si="33"/>
        <v/>
      </c>
      <c r="U25" s="90" t="str">
        <f t="shared" si="33"/>
        <v/>
      </c>
      <c r="V25" s="91" t="str">
        <f t="shared" si="33"/>
        <v/>
      </c>
      <c r="W25" s="100" t="str">
        <f t="shared" si="33"/>
        <v/>
      </c>
      <c r="X25" s="90" t="str">
        <f t="shared" si="33"/>
        <v/>
      </c>
      <c r="Y25" s="91" t="str">
        <f t="shared" si="33"/>
        <v/>
      </c>
      <c r="Z25" s="95" t="str">
        <f t="shared" si="33"/>
        <v>0</v>
      </c>
      <c r="AA25" s="43"/>
      <c r="AB25" s="44"/>
      <c r="AC25" s="246" t="s">
        <v>13</v>
      </c>
      <c r="AD25" s="247"/>
      <c r="AE25" s="247"/>
      <c r="AF25" s="247"/>
      <c r="AG25" s="248"/>
      <c r="AH25" s="249" t="s">
        <v>45</v>
      </c>
      <c r="AI25" s="250"/>
      <c r="AJ25" s="90" t="str">
        <f t="shared" si="19"/>
        <v/>
      </c>
      <c r="AK25" s="91" t="str">
        <f t="shared" si="20"/>
        <v/>
      </c>
      <c r="AL25" s="100" t="str">
        <f t="shared" si="21"/>
        <v/>
      </c>
      <c r="AM25" s="90" t="str">
        <f t="shared" si="22"/>
        <v/>
      </c>
      <c r="AN25" s="91" t="str">
        <f t="shared" si="23"/>
        <v/>
      </c>
      <c r="AO25" s="100" t="str">
        <f t="shared" si="24"/>
        <v/>
      </c>
      <c r="AP25" s="90" t="str">
        <f t="shared" si="25"/>
        <v/>
      </c>
      <c r="AQ25" s="91" t="str">
        <f t="shared" si="26"/>
        <v/>
      </c>
      <c r="AR25" s="100" t="str">
        <f t="shared" si="27"/>
        <v/>
      </c>
      <c r="AS25" s="90" t="str">
        <f t="shared" si="28"/>
        <v/>
      </c>
      <c r="AT25" s="91" t="str">
        <f t="shared" si="29"/>
        <v/>
      </c>
      <c r="AU25" s="95" t="str">
        <f t="shared" si="30"/>
        <v>0</v>
      </c>
      <c r="AV25" s="43"/>
      <c r="AW25" s="44"/>
      <c r="AX25" s="246" t="s">
        <v>13</v>
      </c>
      <c r="AY25" s="247"/>
      <c r="AZ25" s="247"/>
      <c r="BA25" s="247"/>
      <c r="BB25" s="247"/>
      <c r="BC25" s="249" t="s">
        <v>45</v>
      </c>
      <c r="BD25" s="251"/>
      <c r="BE25" s="90" t="str">
        <f t="shared" si="6"/>
        <v/>
      </c>
      <c r="BF25" s="91" t="str">
        <f t="shared" si="7"/>
        <v/>
      </c>
      <c r="BG25" s="100" t="str">
        <f t="shared" si="8"/>
        <v/>
      </c>
      <c r="BH25" s="90" t="str">
        <f t="shared" si="9"/>
        <v/>
      </c>
      <c r="BI25" s="91" t="str">
        <f t="shared" si="10"/>
        <v/>
      </c>
      <c r="BJ25" s="100" t="str">
        <f t="shared" si="11"/>
        <v/>
      </c>
      <c r="BK25" s="90" t="str">
        <f t="shared" si="12"/>
        <v/>
      </c>
      <c r="BL25" s="91" t="str">
        <f t="shared" si="13"/>
        <v/>
      </c>
      <c r="BM25" s="100" t="str">
        <f t="shared" si="14"/>
        <v/>
      </c>
      <c r="BN25" s="90" t="str">
        <f t="shared" si="15"/>
        <v/>
      </c>
      <c r="BO25" s="91" t="str">
        <f t="shared" si="16"/>
        <v/>
      </c>
      <c r="BP25" s="95" t="str">
        <f t="shared" si="17"/>
        <v>0</v>
      </c>
      <c r="BQ25" s="57"/>
      <c r="BR25" s="37"/>
    </row>
    <row r="26" spans="1:70" ht="18.75" customHeight="1" x14ac:dyDescent="0.15">
      <c r="A26" s="79" t="s">
        <v>55</v>
      </c>
      <c r="B26" s="106"/>
      <c r="C26" s="75"/>
      <c r="D26" s="75"/>
      <c r="E26" s="75"/>
      <c r="F26" s="75"/>
      <c r="G26" s="44"/>
      <c r="H26" s="239" t="s">
        <v>14</v>
      </c>
      <c r="I26" s="240"/>
      <c r="J26" s="240"/>
      <c r="K26" s="202" t="str">
        <f>IF(B26="","令和 　年  月　 日",B26)</f>
        <v>令和 　年  月　 日</v>
      </c>
      <c r="L26" s="203"/>
      <c r="M26" s="203"/>
      <c r="N26" s="203"/>
      <c r="O26" s="203"/>
      <c r="P26" s="203"/>
      <c r="Q26" s="204"/>
      <c r="R26" s="205" t="s">
        <v>25</v>
      </c>
      <c r="S26" s="206"/>
      <c r="T26" s="7"/>
      <c r="U26" s="4"/>
      <c r="V26" s="4"/>
      <c r="W26" s="4"/>
      <c r="X26" s="4"/>
      <c r="Y26" s="4"/>
      <c r="Z26" s="8"/>
      <c r="AA26" s="43"/>
      <c r="AB26" s="44"/>
      <c r="AC26" s="239" t="s">
        <v>14</v>
      </c>
      <c r="AD26" s="240"/>
      <c r="AE26" s="240"/>
      <c r="AF26" s="202" t="str">
        <f>K26</f>
        <v>令和 　年  月　 日</v>
      </c>
      <c r="AG26" s="203"/>
      <c r="AH26" s="203"/>
      <c r="AI26" s="203"/>
      <c r="AJ26" s="203"/>
      <c r="AK26" s="203"/>
      <c r="AL26" s="204"/>
      <c r="AM26" s="205" t="s">
        <v>25</v>
      </c>
      <c r="AN26" s="206"/>
      <c r="AO26" s="7"/>
      <c r="AP26" s="4"/>
      <c r="AQ26" s="4"/>
      <c r="AR26" s="4"/>
      <c r="AS26" s="4"/>
      <c r="AT26" s="4"/>
      <c r="AU26" s="8"/>
      <c r="AV26" s="43"/>
      <c r="AW26" s="44"/>
      <c r="AX26" s="200" t="s">
        <v>14</v>
      </c>
      <c r="AY26" s="201"/>
      <c r="AZ26" s="201"/>
      <c r="BA26" s="202" t="str">
        <f>AF26</f>
        <v>令和 　年  月　 日</v>
      </c>
      <c r="BB26" s="203"/>
      <c r="BC26" s="203"/>
      <c r="BD26" s="203"/>
      <c r="BE26" s="203"/>
      <c r="BF26" s="203"/>
      <c r="BG26" s="204"/>
      <c r="BH26" s="205" t="s">
        <v>25</v>
      </c>
      <c r="BI26" s="206"/>
      <c r="BJ26" s="7"/>
      <c r="BK26" s="4"/>
      <c r="BL26" s="4"/>
      <c r="BM26" s="4"/>
      <c r="BN26" s="4"/>
      <c r="BO26" s="4"/>
      <c r="BP26" s="8"/>
      <c r="BQ26" s="57"/>
      <c r="BR26" s="37"/>
    </row>
    <row r="27" spans="1:70" ht="15" customHeight="1" x14ac:dyDescent="0.25">
      <c r="A27" s="75"/>
      <c r="B27" s="75"/>
      <c r="C27" s="75"/>
      <c r="D27" s="75"/>
      <c r="E27" s="75"/>
      <c r="F27" s="75"/>
      <c r="G27" s="44"/>
      <c r="H27" s="121" t="s">
        <v>16</v>
      </c>
      <c r="I27" s="211"/>
      <c r="J27" s="212"/>
      <c r="K27" s="214"/>
      <c r="L27" s="214"/>
      <c r="M27" s="214"/>
      <c r="N27" s="214"/>
      <c r="O27" s="214"/>
      <c r="P27" s="214"/>
      <c r="Q27" s="26" t="s">
        <v>27</v>
      </c>
      <c r="R27" s="207"/>
      <c r="S27" s="208"/>
      <c r="T27" s="9"/>
      <c r="U27" s="2"/>
      <c r="V27" s="2"/>
      <c r="W27" s="2"/>
      <c r="X27" s="2"/>
      <c r="Y27" s="2"/>
      <c r="Z27" s="10"/>
      <c r="AA27" s="43"/>
      <c r="AB27" s="44"/>
      <c r="AC27" s="215" t="s">
        <v>29</v>
      </c>
      <c r="AD27" s="216"/>
      <c r="AE27" s="217"/>
      <c r="AF27" s="224" t="s">
        <v>82</v>
      </c>
      <c r="AG27" s="225"/>
      <c r="AH27" s="225"/>
      <c r="AI27" s="225"/>
      <c r="AJ27" s="225"/>
      <c r="AK27" s="225"/>
      <c r="AL27" s="226"/>
      <c r="AM27" s="207"/>
      <c r="AN27" s="208"/>
      <c r="AO27" s="9"/>
      <c r="AP27" s="2"/>
      <c r="AQ27" s="2"/>
      <c r="AR27" s="2"/>
      <c r="AS27" s="2"/>
      <c r="AT27" s="2"/>
      <c r="AU27" s="10"/>
      <c r="AV27" s="43"/>
      <c r="AW27" s="44"/>
      <c r="AX27" s="18"/>
      <c r="AY27" s="18"/>
      <c r="AZ27" s="19"/>
      <c r="BA27" s="19"/>
      <c r="BB27" s="19"/>
      <c r="BC27" s="19"/>
      <c r="BD27" s="19"/>
      <c r="BE27" s="19"/>
      <c r="BF27" s="19"/>
      <c r="BG27" s="20"/>
      <c r="BH27" s="207"/>
      <c r="BI27" s="208"/>
      <c r="BJ27" s="9"/>
      <c r="BK27" s="2"/>
      <c r="BL27" s="2"/>
      <c r="BM27" s="2"/>
      <c r="BN27" s="2"/>
      <c r="BO27" s="2"/>
      <c r="BP27" s="10"/>
      <c r="BQ27" s="57"/>
      <c r="BR27" s="37"/>
    </row>
    <row r="28" spans="1:70" ht="15" customHeight="1" x14ac:dyDescent="0.15">
      <c r="A28" s="79" t="s">
        <v>57</v>
      </c>
      <c r="B28" s="103"/>
      <c r="C28" s="267" t="s">
        <v>75</v>
      </c>
      <c r="D28" s="268"/>
      <c r="E28" s="75"/>
      <c r="F28" s="75"/>
      <c r="G28" s="44"/>
      <c r="H28" s="213"/>
      <c r="I28" s="211"/>
      <c r="J28" s="212"/>
      <c r="K28" s="214"/>
      <c r="L28" s="214"/>
      <c r="M28" s="214"/>
      <c r="N28" s="214"/>
      <c r="O28" s="214"/>
      <c r="P28" s="214"/>
      <c r="Q28" s="26" t="s">
        <v>28</v>
      </c>
      <c r="R28" s="207"/>
      <c r="S28" s="208"/>
      <c r="T28" s="9"/>
      <c r="U28" s="2"/>
      <c r="V28" s="2"/>
      <c r="W28" s="2"/>
      <c r="X28" s="2"/>
      <c r="Y28" s="2"/>
      <c r="Z28" s="10"/>
      <c r="AA28" s="43"/>
      <c r="AB28" s="44"/>
      <c r="AC28" s="218"/>
      <c r="AD28" s="219"/>
      <c r="AE28" s="220"/>
      <c r="AF28" s="227"/>
      <c r="AG28" s="228"/>
      <c r="AH28" s="228"/>
      <c r="AI28" s="228"/>
      <c r="AJ28" s="228"/>
      <c r="AK28" s="228"/>
      <c r="AL28" s="229"/>
      <c r="AM28" s="207"/>
      <c r="AN28" s="208"/>
      <c r="AO28" s="9"/>
      <c r="AP28" s="2"/>
      <c r="AQ28" s="2"/>
      <c r="AR28" s="2"/>
      <c r="AS28" s="2"/>
      <c r="AT28" s="2"/>
      <c r="AU28" s="10"/>
      <c r="AV28" s="43"/>
      <c r="AW28" s="44"/>
      <c r="AX28" s="233" t="s">
        <v>15</v>
      </c>
      <c r="AY28" s="234"/>
      <c r="AZ28" s="234"/>
      <c r="BA28" s="234"/>
      <c r="BB28" s="234"/>
      <c r="BC28" s="234"/>
      <c r="BD28" s="234"/>
      <c r="BE28" s="234"/>
      <c r="BF28" s="234"/>
      <c r="BG28" s="235"/>
      <c r="BH28" s="207"/>
      <c r="BI28" s="208"/>
      <c r="BJ28" s="9"/>
      <c r="BK28" s="2"/>
      <c r="BL28" s="2"/>
      <c r="BM28" s="2"/>
      <c r="BN28" s="2"/>
      <c r="BO28" s="2"/>
      <c r="BP28" s="10"/>
      <c r="BQ28" s="57"/>
      <c r="BR28" s="37"/>
    </row>
    <row r="29" spans="1:70" ht="15" customHeight="1" thickBot="1" x14ac:dyDescent="0.2">
      <c r="A29" s="75"/>
      <c r="B29" s="75"/>
      <c r="C29" s="75"/>
      <c r="D29" s="75"/>
      <c r="E29" s="75"/>
      <c r="F29" s="75"/>
      <c r="G29" s="64"/>
      <c r="H29" s="2"/>
      <c r="I29" s="17"/>
      <c r="J29" s="17"/>
      <c r="K29" s="17"/>
      <c r="L29" s="17"/>
      <c r="M29" s="3"/>
      <c r="N29" s="3"/>
      <c r="O29" s="3">
        <v>2</v>
      </c>
      <c r="P29" s="3"/>
      <c r="Q29" s="6"/>
      <c r="R29" s="207"/>
      <c r="S29" s="208"/>
      <c r="T29" s="9"/>
      <c r="U29" s="2"/>
      <c r="V29" s="2"/>
      <c r="W29" s="2"/>
      <c r="X29" s="2"/>
      <c r="Y29" s="2"/>
      <c r="Z29" s="10"/>
      <c r="AA29" s="43"/>
      <c r="AB29" s="58"/>
      <c r="AC29" s="221"/>
      <c r="AD29" s="222"/>
      <c r="AE29" s="223"/>
      <c r="AF29" s="230"/>
      <c r="AG29" s="231"/>
      <c r="AH29" s="231"/>
      <c r="AI29" s="231"/>
      <c r="AJ29" s="231"/>
      <c r="AK29" s="231"/>
      <c r="AL29" s="232"/>
      <c r="AM29" s="207"/>
      <c r="AN29" s="208"/>
      <c r="AO29" s="9"/>
      <c r="AP29" s="2"/>
      <c r="AQ29" s="2"/>
      <c r="AR29" s="2"/>
      <c r="AS29" s="2"/>
      <c r="AT29" s="2"/>
      <c r="AU29" s="10"/>
      <c r="AV29" s="43"/>
      <c r="AW29" s="44"/>
      <c r="AX29" s="3"/>
      <c r="AY29" s="3"/>
      <c r="AZ29" s="3"/>
      <c r="BA29" s="3"/>
      <c r="BB29" s="3"/>
      <c r="BC29" s="3"/>
      <c r="BD29" s="3"/>
      <c r="BE29" s="3"/>
      <c r="BF29" s="3"/>
      <c r="BG29" s="6"/>
      <c r="BH29" s="207"/>
      <c r="BI29" s="208"/>
      <c r="BJ29" s="9"/>
      <c r="BK29" s="2"/>
      <c r="BL29" s="2"/>
      <c r="BM29" s="2"/>
      <c r="BN29" s="2"/>
      <c r="BO29" s="2"/>
      <c r="BP29" s="10"/>
      <c r="BQ29" s="57"/>
      <c r="BR29" s="37"/>
    </row>
    <row r="30" spans="1:70" ht="15" customHeight="1" x14ac:dyDescent="0.25">
      <c r="A30" s="75"/>
      <c r="B30" s="75"/>
      <c r="C30" s="75"/>
      <c r="D30" s="75"/>
      <c r="E30" s="75"/>
      <c r="F30" s="75"/>
      <c r="G30" s="58"/>
      <c r="H30" s="236" t="s">
        <v>17</v>
      </c>
      <c r="I30" s="237"/>
      <c r="J30" s="237"/>
      <c r="K30" s="237"/>
      <c r="L30" s="237"/>
      <c r="M30" s="237"/>
      <c r="N30" s="237"/>
      <c r="O30" s="237"/>
      <c r="P30" s="237"/>
      <c r="Q30" s="238"/>
      <c r="R30" s="207"/>
      <c r="S30" s="208"/>
      <c r="T30" s="11"/>
      <c r="U30" s="5"/>
      <c r="V30" s="5"/>
      <c r="W30" s="5"/>
      <c r="X30" s="5"/>
      <c r="Y30" s="5"/>
      <c r="Z30" s="12"/>
      <c r="AA30" s="43"/>
      <c r="AB30" s="44"/>
      <c r="AC30" s="261" t="s">
        <v>19</v>
      </c>
      <c r="AD30" s="262"/>
      <c r="AE30" s="263"/>
      <c r="AF30" s="264"/>
      <c r="AG30" s="265"/>
      <c r="AH30" s="265"/>
      <c r="AI30" s="265"/>
      <c r="AJ30" s="265"/>
      <c r="AK30" s="265"/>
      <c r="AL30" s="266"/>
      <c r="AM30" s="207"/>
      <c r="AN30" s="208"/>
      <c r="AO30" s="11"/>
      <c r="AP30" s="5"/>
      <c r="AQ30" s="5"/>
      <c r="AR30" s="5"/>
      <c r="AS30" s="5"/>
      <c r="AT30" s="5"/>
      <c r="AU30" s="12"/>
      <c r="AV30" s="56"/>
      <c r="AW30" s="44"/>
      <c r="AX30" s="21" t="s">
        <v>26</v>
      </c>
      <c r="AY30" s="241" t="s">
        <v>32</v>
      </c>
      <c r="AZ30" s="241"/>
      <c r="BA30" s="241"/>
      <c r="BB30" s="241"/>
      <c r="BC30" s="241"/>
      <c r="BD30" s="241"/>
      <c r="BE30" s="241"/>
      <c r="BF30" s="241"/>
      <c r="BG30" s="242"/>
      <c r="BH30" s="207"/>
      <c r="BI30" s="208"/>
      <c r="BJ30" s="11"/>
      <c r="BK30" s="5"/>
      <c r="BL30" s="5"/>
      <c r="BM30" s="5"/>
      <c r="BN30" s="5"/>
      <c r="BO30" s="5"/>
      <c r="BP30" s="12"/>
      <c r="BQ30" s="57"/>
      <c r="BR30" s="37"/>
    </row>
    <row r="31" spans="1:70" ht="15" customHeight="1" x14ac:dyDescent="0.25">
      <c r="A31" s="75"/>
      <c r="B31" s="75"/>
      <c r="C31" s="75"/>
      <c r="D31" s="75"/>
      <c r="E31" s="75"/>
      <c r="F31" s="75"/>
      <c r="G31" s="58"/>
      <c r="H31" s="3"/>
      <c r="I31" s="3"/>
      <c r="J31" s="3"/>
      <c r="K31" s="3"/>
      <c r="L31" s="3"/>
      <c r="M31" s="3"/>
      <c r="N31" s="3"/>
      <c r="O31" s="3"/>
      <c r="P31" s="3"/>
      <c r="Q31" s="6"/>
      <c r="R31" s="207"/>
      <c r="S31" s="208"/>
      <c r="T31" s="11"/>
      <c r="U31" s="5"/>
      <c r="V31" s="5"/>
      <c r="W31" s="5"/>
      <c r="X31" s="5"/>
      <c r="Y31" s="5"/>
      <c r="Z31" s="12"/>
      <c r="AA31" s="43"/>
      <c r="AB31" s="44"/>
      <c r="AC31" s="18"/>
      <c r="AD31" s="18"/>
      <c r="AE31" s="19"/>
      <c r="AF31" s="19"/>
      <c r="AG31" s="19"/>
      <c r="AH31" s="19"/>
      <c r="AI31" s="19"/>
      <c r="AJ31" s="19"/>
      <c r="AK31" s="19"/>
      <c r="AL31" s="20"/>
      <c r="AM31" s="207"/>
      <c r="AN31" s="208"/>
      <c r="AO31" s="11"/>
      <c r="AP31" s="5"/>
      <c r="AQ31" s="5"/>
      <c r="AR31" s="5"/>
      <c r="AS31" s="5"/>
      <c r="AT31" s="5"/>
      <c r="AU31" s="12"/>
      <c r="AV31" s="56"/>
      <c r="AW31" s="44"/>
      <c r="AX31" s="16"/>
      <c r="AY31" s="241"/>
      <c r="AZ31" s="241"/>
      <c r="BA31" s="241"/>
      <c r="BB31" s="241"/>
      <c r="BC31" s="241"/>
      <c r="BD31" s="241"/>
      <c r="BE31" s="241"/>
      <c r="BF31" s="241"/>
      <c r="BG31" s="242"/>
      <c r="BH31" s="207"/>
      <c r="BI31" s="208"/>
      <c r="BJ31" s="11"/>
      <c r="BK31" s="5"/>
      <c r="BL31" s="5"/>
      <c r="BM31" s="5"/>
      <c r="BN31" s="5"/>
      <c r="BO31" s="5"/>
      <c r="BP31" s="12"/>
      <c r="BQ31" s="57"/>
      <c r="BR31" s="37"/>
    </row>
    <row r="32" spans="1:70" ht="15" customHeight="1" x14ac:dyDescent="0.15">
      <c r="A32" s="75"/>
      <c r="B32" s="75"/>
      <c r="C32" s="75"/>
      <c r="D32" s="75"/>
      <c r="E32" s="75"/>
      <c r="F32" s="75"/>
      <c r="G32" s="65"/>
      <c r="H32" s="23"/>
      <c r="I32" s="23"/>
      <c r="J32" s="23"/>
      <c r="K32" s="23"/>
      <c r="L32" s="23"/>
      <c r="M32" s="23"/>
      <c r="N32" s="23"/>
      <c r="O32" s="23"/>
      <c r="P32" s="23"/>
      <c r="Q32" s="24"/>
      <c r="R32" s="209"/>
      <c r="S32" s="210"/>
      <c r="T32" s="13"/>
      <c r="U32" s="14"/>
      <c r="V32" s="14"/>
      <c r="W32" s="14"/>
      <c r="X32" s="14"/>
      <c r="Y32" s="14"/>
      <c r="Z32" s="15"/>
      <c r="AA32" s="43"/>
      <c r="AB32" s="44"/>
      <c r="AC32" s="243" t="s">
        <v>20</v>
      </c>
      <c r="AD32" s="244"/>
      <c r="AE32" s="244"/>
      <c r="AF32" s="244"/>
      <c r="AG32" s="244"/>
      <c r="AH32" s="244"/>
      <c r="AI32" s="244"/>
      <c r="AJ32" s="244"/>
      <c r="AK32" s="244"/>
      <c r="AL32" s="245"/>
      <c r="AM32" s="209"/>
      <c r="AN32" s="210"/>
      <c r="AO32" s="13"/>
      <c r="AP32" s="14"/>
      <c r="AQ32" s="14"/>
      <c r="AR32" s="14"/>
      <c r="AS32" s="14"/>
      <c r="AT32" s="14"/>
      <c r="AU32" s="15"/>
      <c r="AV32" s="57"/>
      <c r="AW32" s="44"/>
      <c r="AX32" s="16"/>
      <c r="AY32" s="241"/>
      <c r="AZ32" s="241"/>
      <c r="BA32" s="241"/>
      <c r="BB32" s="241"/>
      <c r="BC32" s="241"/>
      <c r="BD32" s="241"/>
      <c r="BE32" s="241"/>
      <c r="BF32" s="241"/>
      <c r="BG32" s="242"/>
      <c r="BH32" s="209"/>
      <c r="BI32" s="210"/>
      <c r="BJ32" s="13"/>
      <c r="BK32" s="14"/>
      <c r="BL32" s="14"/>
      <c r="BM32" s="14"/>
      <c r="BN32" s="14"/>
      <c r="BO32" s="14"/>
      <c r="BP32" s="15"/>
      <c r="BQ32" s="57"/>
      <c r="BR32" s="37"/>
    </row>
    <row r="33" spans="1:70" s="22" customFormat="1" ht="14.25" customHeight="1" x14ac:dyDescent="0.15">
      <c r="A33" s="78"/>
      <c r="B33" s="78"/>
      <c r="C33" s="78"/>
      <c r="D33" s="78"/>
      <c r="E33" s="78"/>
      <c r="F33" s="78"/>
      <c r="G33" s="66"/>
      <c r="H33" s="196" t="s">
        <v>18</v>
      </c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67"/>
      <c r="AB33" s="70"/>
      <c r="AC33" s="196" t="s">
        <v>21</v>
      </c>
      <c r="AD33" s="198"/>
      <c r="AE33" s="198"/>
      <c r="AF33" s="198"/>
      <c r="AG33" s="198"/>
      <c r="AH33" s="198"/>
      <c r="AI33" s="198"/>
      <c r="AJ33" s="198"/>
      <c r="AK33" s="198"/>
      <c r="AL33" s="198"/>
      <c r="AM33" s="198"/>
      <c r="AN33" s="198"/>
      <c r="AO33" s="198"/>
      <c r="AP33" s="198"/>
      <c r="AQ33" s="198"/>
      <c r="AR33" s="198"/>
      <c r="AS33" s="198"/>
      <c r="AT33" s="198"/>
      <c r="AU33" s="198"/>
      <c r="AV33" s="71"/>
      <c r="AW33" s="70"/>
      <c r="AX33" s="196" t="s">
        <v>30</v>
      </c>
      <c r="AY33" s="198"/>
      <c r="AZ33" s="198"/>
      <c r="BA33" s="198"/>
      <c r="BB33" s="198"/>
      <c r="BC33" s="198"/>
      <c r="BD33" s="198"/>
      <c r="BE33" s="198"/>
      <c r="BF33" s="198"/>
      <c r="BG33" s="198"/>
      <c r="BH33" s="198"/>
      <c r="BI33" s="198"/>
      <c r="BJ33" s="198"/>
      <c r="BK33" s="198"/>
      <c r="BL33" s="198"/>
      <c r="BM33" s="198"/>
      <c r="BN33" s="198"/>
      <c r="BO33" s="198"/>
      <c r="BP33" s="198"/>
      <c r="BQ33" s="71"/>
      <c r="BR33" s="40"/>
    </row>
    <row r="34" spans="1:70" x14ac:dyDescent="0.15"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V34" s="42"/>
      <c r="AW34" s="4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</row>
    <row r="36" spans="1:70" ht="17.45" hidden="1" customHeight="1" x14ac:dyDescent="0.15">
      <c r="A36" t="s">
        <v>58</v>
      </c>
      <c r="M36" s="83"/>
      <c r="N36" s="83"/>
      <c r="O36" s="83">
        <v>11</v>
      </c>
      <c r="P36" s="83">
        <v>10</v>
      </c>
      <c r="Q36" s="83">
        <v>9</v>
      </c>
      <c r="R36" s="83">
        <v>8</v>
      </c>
      <c r="S36" s="83">
        <v>7</v>
      </c>
      <c r="T36" s="83">
        <v>6</v>
      </c>
      <c r="U36" s="83">
        <v>5</v>
      </c>
      <c r="V36" s="83">
        <v>4</v>
      </c>
      <c r="W36" s="83">
        <v>3</v>
      </c>
      <c r="X36" s="83">
        <v>2</v>
      </c>
      <c r="Y36" s="83">
        <v>1</v>
      </c>
      <c r="Z36" s="84">
        <v>0</v>
      </c>
    </row>
    <row r="37" spans="1:70" hidden="1" x14ac:dyDescent="0.15">
      <c r="A37" t="s">
        <v>59</v>
      </c>
    </row>
    <row r="38" spans="1:70" hidden="1" x14ac:dyDescent="0.15">
      <c r="A38" t="s">
        <v>60</v>
      </c>
    </row>
    <row r="39" spans="1:70" hidden="1" x14ac:dyDescent="0.15">
      <c r="A39" t="s">
        <v>61</v>
      </c>
    </row>
    <row r="40" spans="1:70" ht="13.5" hidden="1" customHeight="1" x14ac:dyDescent="0.15">
      <c r="A40" t="s">
        <v>62</v>
      </c>
    </row>
    <row r="45" spans="1:70" ht="13.5" customHeight="1" x14ac:dyDescent="0.15"/>
    <row r="78" ht="13.5" customHeight="1" x14ac:dyDescent="0.15"/>
  </sheetData>
  <sheetProtection sheet="1" objects="1" scenarios="1"/>
  <mergeCells count="171">
    <mergeCell ref="BG7:BP7"/>
    <mergeCell ref="H7:P7"/>
    <mergeCell ref="H6:P6"/>
    <mergeCell ref="Q7:Z7"/>
    <mergeCell ref="Q6:Z6"/>
    <mergeCell ref="AC6:AK6"/>
    <mergeCell ref="AL6:AU6"/>
    <mergeCell ref="AC7:AK7"/>
    <mergeCell ref="AL7:AU7"/>
    <mergeCell ref="AX6:BF6"/>
    <mergeCell ref="AX7:BF7"/>
    <mergeCell ref="BG6:BP6"/>
    <mergeCell ref="C28:D28"/>
    <mergeCell ref="D18:D19"/>
    <mergeCell ref="E18:E19"/>
    <mergeCell ref="B18:B19"/>
    <mergeCell ref="X19:Z19"/>
    <mergeCell ref="F18:F19"/>
    <mergeCell ref="A18:A19"/>
    <mergeCell ref="B15:B16"/>
    <mergeCell ref="A15:A16"/>
    <mergeCell ref="H23:L23"/>
    <mergeCell ref="M23:N23"/>
    <mergeCell ref="H22:L22"/>
    <mergeCell ref="M22:N22"/>
    <mergeCell ref="N18:R19"/>
    <mergeCell ref="S18:S19"/>
    <mergeCell ref="T18:T19"/>
    <mergeCell ref="U18:U19"/>
    <mergeCell ref="E15:E16"/>
    <mergeCell ref="C15:C16"/>
    <mergeCell ref="H21:L21"/>
    <mergeCell ref="M21:N21"/>
    <mergeCell ref="H18:L19"/>
    <mergeCell ref="M18:M19"/>
    <mergeCell ref="AX25:BB25"/>
    <mergeCell ref="BC25:BD25"/>
    <mergeCell ref="H24:L24"/>
    <mergeCell ref="M24:N24"/>
    <mergeCell ref="AC24:AG24"/>
    <mergeCell ref="AH24:AI24"/>
    <mergeCell ref="AX24:BB24"/>
    <mergeCell ref="BC24:BD24"/>
    <mergeCell ref="AC30:AE30"/>
    <mergeCell ref="AF30:AL30"/>
    <mergeCell ref="H25:L25"/>
    <mergeCell ref="M25:N25"/>
    <mergeCell ref="H33:Z33"/>
    <mergeCell ref="AC33:AU33"/>
    <mergeCell ref="AX33:BP33"/>
    <mergeCell ref="C18:C19"/>
    <mergeCell ref="AX26:AZ26"/>
    <mergeCell ref="BA26:BG26"/>
    <mergeCell ref="BH26:BI32"/>
    <mergeCell ref="H27:J28"/>
    <mergeCell ref="K27:P27"/>
    <mergeCell ref="AC27:AE29"/>
    <mergeCell ref="AF27:AL29"/>
    <mergeCell ref="K28:P28"/>
    <mergeCell ref="AX28:BG28"/>
    <mergeCell ref="H30:Q30"/>
    <mergeCell ref="H26:J26"/>
    <mergeCell ref="K26:Q26"/>
    <mergeCell ref="R26:S32"/>
    <mergeCell ref="AC26:AE26"/>
    <mergeCell ref="AF26:AL26"/>
    <mergeCell ref="AM26:AN32"/>
    <mergeCell ref="AY30:BG32"/>
    <mergeCell ref="AC32:AL32"/>
    <mergeCell ref="AC25:AG25"/>
    <mergeCell ref="AH25:AI25"/>
    <mergeCell ref="AX21:BB21"/>
    <mergeCell ref="BC21:BD21"/>
    <mergeCell ref="AX18:BB19"/>
    <mergeCell ref="BC18:BC19"/>
    <mergeCell ref="BD18:BH19"/>
    <mergeCell ref="AN18:AN19"/>
    <mergeCell ref="AO18:AO19"/>
    <mergeCell ref="AP18:AP19"/>
    <mergeCell ref="AC23:AG23"/>
    <mergeCell ref="AH23:AI23"/>
    <mergeCell ref="AX23:BB23"/>
    <mergeCell ref="BC23:BD23"/>
    <mergeCell ref="BN19:BP19"/>
    <mergeCell ref="T16:Z16"/>
    <mergeCell ref="AC22:AG22"/>
    <mergeCell ref="AH22:AI22"/>
    <mergeCell ref="AX22:BB22"/>
    <mergeCell ref="BC22:BD22"/>
    <mergeCell ref="BL18:BL19"/>
    <mergeCell ref="BM18:BM19"/>
    <mergeCell ref="BN18:BP18"/>
    <mergeCell ref="BI18:BI19"/>
    <mergeCell ref="BJ18:BJ19"/>
    <mergeCell ref="BK18:BK19"/>
    <mergeCell ref="AQ18:AQ19"/>
    <mergeCell ref="AR18:AR19"/>
    <mergeCell ref="AS18:AU18"/>
    <mergeCell ref="V18:V19"/>
    <mergeCell ref="W18:W19"/>
    <mergeCell ref="X18:Z18"/>
    <mergeCell ref="AC18:AG19"/>
    <mergeCell ref="AH18:AH19"/>
    <mergeCell ref="AI18:AM19"/>
    <mergeCell ref="AS19:AU19"/>
    <mergeCell ref="AC21:AG21"/>
    <mergeCell ref="AH21:AI21"/>
    <mergeCell ref="AC15:AE15"/>
    <mergeCell ref="AF15:AN15"/>
    <mergeCell ref="AO15:AU15"/>
    <mergeCell ref="AX15:AZ15"/>
    <mergeCell ref="BA15:BI15"/>
    <mergeCell ref="BJ15:BP15"/>
    <mergeCell ref="BJ16:BP16"/>
    <mergeCell ref="H17:S17"/>
    <mergeCell ref="T17:Z17"/>
    <mergeCell ref="AC17:AN17"/>
    <mergeCell ref="AO17:AU17"/>
    <mergeCell ref="AX17:BI17"/>
    <mergeCell ref="BJ17:BP17"/>
    <mergeCell ref="H16:J16"/>
    <mergeCell ref="K16:S16"/>
    <mergeCell ref="AO16:AU16"/>
    <mergeCell ref="AX16:AZ16"/>
    <mergeCell ref="BA16:BI16"/>
    <mergeCell ref="H15:J15"/>
    <mergeCell ref="K15:S15"/>
    <mergeCell ref="T15:Z15"/>
    <mergeCell ref="H4:M4"/>
    <mergeCell ref="N4:Z5"/>
    <mergeCell ref="AC4:AH4"/>
    <mergeCell ref="AI4:AU5"/>
    <mergeCell ref="AX4:BC4"/>
    <mergeCell ref="BD4:BP5"/>
    <mergeCell ref="H5:M5"/>
    <mergeCell ref="AC5:AH5"/>
    <mergeCell ref="AX5:BC5"/>
    <mergeCell ref="H2:M2"/>
    <mergeCell ref="AC2:AH2"/>
    <mergeCell ref="AX2:BC2"/>
    <mergeCell ref="H3:M3"/>
    <mergeCell ref="AC3:AH3"/>
    <mergeCell ref="AX3:BC3"/>
    <mergeCell ref="D15:D16"/>
    <mergeCell ref="H8:Z8"/>
    <mergeCell ref="AC8:AU8"/>
    <mergeCell ref="AX8:BP8"/>
    <mergeCell ref="H9:Z9"/>
    <mergeCell ref="AC9:AU9"/>
    <mergeCell ref="AX9:BP9"/>
    <mergeCell ref="AC16:AE16"/>
    <mergeCell ref="AF16:AN16"/>
    <mergeCell ref="B7:E7"/>
    <mergeCell ref="B9:E9"/>
    <mergeCell ref="B10:E10"/>
    <mergeCell ref="B11:E11"/>
    <mergeCell ref="H12:Z12"/>
    <mergeCell ref="AC12:AU12"/>
    <mergeCell ref="AX12:BP12"/>
    <mergeCell ref="H13:Z13"/>
    <mergeCell ref="AC13:AU13"/>
    <mergeCell ref="AX13:BP13"/>
    <mergeCell ref="H10:Z10"/>
    <mergeCell ref="AC10:AU10"/>
    <mergeCell ref="AX10:BP10"/>
    <mergeCell ref="H11:Z11"/>
    <mergeCell ref="AC11:AU11"/>
    <mergeCell ref="AX11:BP11"/>
    <mergeCell ref="H14:Z14"/>
    <mergeCell ref="AC14:AU14"/>
    <mergeCell ref="AX14:BP14"/>
  </mergeCells>
  <phoneticPr fontId="13"/>
  <dataValidations count="1">
    <dataValidation type="list" showInputMessage="1" showErrorMessage="1" sqref="B18:B19">
      <formula1>$A$35:$A$40</formula1>
    </dataValidation>
  </dataValidations>
  <pageMargins left="0.59055118110236227" right="0.39370078740157483" top="0.39370078740157483" bottom="0.39370078740157483" header="0.19685039370078741" footer="0.19685039370078741"/>
  <pageSetup paperSize="9" orientation="landscape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15</vt:i4>
      </vt:variant>
    </vt:vector>
  </HeadingPairs>
  <TitlesOfParts>
    <vt:vector size="16" baseType="lpstr">
      <vt:lpstr>Sheet1 (2)</vt:lpstr>
      <vt:lpstr>'Sheet1 (2)'!Print_Area</vt:lpstr>
      <vt:lpstr>その他</vt:lpstr>
      <vt:lpstr>宛名番号</vt:lpstr>
      <vt:lpstr>延滞金</vt:lpstr>
      <vt:lpstr>均等割</vt:lpstr>
      <vt:lpstr>合計</vt:lpstr>
      <vt:lpstr>事業年度至</vt:lpstr>
      <vt:lpstr>事業年度自</vt:lpstr>
      <vt:lpstr>所在地１</vt:lpstr>
      <vt:lpstr>所在地２</vt:lpstr>
      <vt:lpstr>所在地３</vt:lpstr>
      <vt:lpstr>申告区分</vt:lpstr>
      <vt:lpstr>督促</vt:lpstr>
      <vt:lpstr>法人税割</vt:lpstr>
      <vt:lpstr>法人名</vt:lpstr>
    </vt:vector>
  </TitlesOfParts>
  <Company>対馬市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PC14372</dc:creator>
  <cp:lastModifiedBy>tsadmin</cp:lastModifiedBy>
  <cp:lastPrinted>2020-09-28T04:11:07Z</cp:lastPrinted>
  <dcterms:created xsi:type="dcterms:W3CDTF">2004-11-29T00:00:50Z</dcterms:created>
  <dcterms:modified xsi:type="dcterms:W3CDTF">2020-09-28T07:01:20Z</dcterms:modified>
</cp:coreProperties>
</file>