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20273\Desktop\公園関係\01 神話の里関係\02 申請書\"/>
    </mc:Choice>
  </mc:AlternateContent>
  <bookViews>
    <workbookView xWindow="360" yWindow="645" windowWidth="18195" windowHeight="8445"/>
  </bookViews>
  <sheets>
    <sheet name="申請書" sheetId="1" r:id="rId1"/>
  </sheets>
  <definedNames>
    <definedName name="_xlnm.Print_Area" localSheetId="0">申請書!$A$1:$AJ$58</definedName>
  </definedNames>
  <calcPr calcId="162913"/>
</workbook>
</file>

<file path=xl/calcChain.xml><?xml version="1.0" encoding="utf-8"?>
<calcChain xmlns="http://schemas.openxmlformats.org/spreadsheetml/2006/main">
  <c r="AA34" i="1" l="1"/>
  <c r="AA44" i="1" l="1"/>
  <c r="AA38" i="1"/>
  <c r="AA37" i="1"/>
  <c r="AA43" i="1" l="1"/>
  <c r="AA42" i="1"/>
  <c r="AA41" i="1"/>
  <c r="AA39" i="1"/>
  <c r="AA36" i="1"/>
  <c r="AA35" i="1"/>
  <c r="AA33" i="1"/>
  <c r="AA32" i="1"/>
  <c r="AA40" i="1"/>
  <c r="AA46" i="1" l="1"/>
</calcChain>
</file>

<file path=xl/sharedStrings.xml><?xml version="1.0" encoding="utf-8"?>
<sst xmlns="http://schemas.openxmlformats.org/spreadsheetml/2006/main" count="81" uniqueCount="70">
  <si>
    <t>供　　覧</t>
    <rPh sb="0" eb="1">
      <t>トモ</t>
    </rPh>
    <rPh sb="3" eb="4">
      <t>ラン</t>
    </rPh>
    <phoneticPr fontId="3"/>
  </si>
  <si>
    <t>課　　　長</t>
    <rPh sb="0" eb="1">
      <t>カ</t>
    </rPh>
    <rPh sb="4" eb="5">
      <t>チョウ</t>
    </rPh>
    <phoneticPr fontId="3"/>
  </si>
  <si>
    <t>主　　　幹</t>
    <rPh sb="0" eb="1">
      <t>シュ</t>
    </rPh>
    <rPh sb="4" eb="5">
      <t>ミキ</t>
    </rPh>
    <phoneticPr fontId="3"/>
  </si>
  <si>
    <t>課長補佐</t>
    <rPh sb="0" eb="2">
      <t>カチョウ</t>
    </rPh>
    <rPh sb="2" eb="4">
      <t>ホサ</t>
    </rPh>
    <phoneticPr fontId="3"/>
  </si>
  <si>
    <t>係　　　長</t>
    <rPh sb="0" eb="1">
      <t>カカリ</t>
    </rPh>
    <rPh sb="4" eb="5">
      <t>チョウ</t>
    </rPh>
    <phoneticPr fontId="3"/>
  </si>
  <si>
    <t>班</t>
    <rPh sb="0" eb="1">
      <t>ハン</t>
    </rPh>
    <phoneticPr fontId="3"/>
  </si>
  <si>
    <t>取 扱 者</t>
    <rPh sb="0" eb="1">
      <t>トリ</t>
    </rPh>
    <rPh sb="2" eb="3">
      <t>アツカイ</t>
    </rPh>
    <rPh sb="4" eb="5">
      <t>シャ</t>
    </rPh>
    <phoneticPr fontId="3"/>
  </si>
  <si>
    <t>様式第1号（第4条関係）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</si>
  <si>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対馬市公園等施設利用許可申請書</t>
    <rPh sb="0" eb="3">
      <t>ツシマシ</t>
    </rPh>
    <rPh sb="3" eb="5">
      <t>コウエン</t>
    </rPh>
    <rPh sb="5" eb="6">
      <t>トウ</t>
    </rPh>
    <rPh sb="6" eb="8">
      <t>シセツ</t>
    </rPh>
    <rPh sb="8" eb="10">
      <t>リヨウ</t>
    </rPh>
    <rPh sb="10" eb="12">
      <t>キョカ</t>
    </rPh>
    <rPh sb="12" eb="14">
      <t>シンセイ</t>
    </rPh>
    <rPh sb="14" eb="15">
      <t>ショ</t>
    </rPh>
    <phoneticPr fontId="3"/>
  </si>
  <si>
    <t>対　　馬　　市　　長　　様</t>
    <rPh sb="0" eb="1">
      <t>タイ</t>
    </rPh>
    <rPh sb="3" eb="4">
      <t>ウマ</t>
    </rPh>
    <rPh sb="6" eb="7">
      <t>シ</t>
    </rPh>
    <rPh sb="9" eb="10">
      <t>チョウ</t>
    </rPh>
    <rPh sb="12" eb="13">
      <t>サマ</t>
    </rPh>
    <phoneticPr fontId="3"/>
  </si>
  <si>
    <t>申請者</t>
    <rPh sb="0" eb="3">
      <t>シンセイシャ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</si>
  <si>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</si>
  <si>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</si>
  <si>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印</t>
    <rPh sb="0" eb="1">
      <t>イン</t>
    </rPh>
    <phoneticPr fontId="3"/>
  </si>
  <si>
    <t>（ふりがな）</t>
    <phoneticPr fontId="3"/>
  </si>
  <si>
    <t>利用者（団体）名</t>
    <rPh sb="0" eb="3">
      <t>リヨウシャ</t>
    </rPh>
    <rPh sb="4" eb="6">
      <t>ダンタイ</t>
    </rPh>
    <rPh sb="7" eb="8">
      <t>メイ</t>
    </rPh>
    <phoneticPr fontId="3"/>
  </si>
  <si>
    <t>（電話番号）</t>
    <rPh sb="1" eb="3">
      <t>デンワ</t>
    </rPh>
    <rPh sb="3" eb="5">
      <t>バンゴウ</t>
    </rPh>
    <phoneticPr fontId="3"/>
  </si>
  <si>
    <t>TEL　　　　－　　　－</t>
    <phoneticPr fontId="3"/>
  </si>
  <si>
    <t>（携帯等　　　　　　　　　　　　　　　　　　　　　　　　　　　）</t>
    <rPh sb="1" eb="3">
      <t>ケイタイ</t>
    </rPh>
    <rPh sb="3" eb="4">
      <t>トウ</t>
    </rPh>
    <phoneticPr fontId="3"/>
  </si>
  <si>
    <t>利用人数</t>
    <rPh sb="0" eb="2">
      <t>リヨウ</t>
    </rPh>
    <rPh sb="2" eb="4">
      <t>ニンズウ</t>
    </rPh>
    <phoneticPr fontId="3"/>
  </si>
  <si>
    <t>人</t>
    <rPh sb="0" eb="1">
      <t>ニン</t>
    </rPh>
    <phoneticPr fontId="3"/>
  </si>
  <si>
    <t>（内訳：大人</t>
    <rPh sb="1" eb="3">
      <t>ウチワケ</t>
    </rPh>
    <rPh sb="4" eb="6">
      <t>オトナ</t>
    </rPh>
    <phoneticPr fontId="3"/>
  </si>
  <si>
    <t>人・小人</t>
    <rPh sb="0" eb="1">
      <t>ニン</t>
    </rPh>
    <rPh sb="2" eb="3">
      <t>コ</t>
    </rPh>
    <rPh sb="3" eb="4">
      <t>ニン</t>
    </rPh>
    <phoneticPr fontId="3"/>
  </si>
  <si>
    <t>人）</t>
    <rPh sb="0" eb="1">
      <t>ニン</t>
    </rPh>
    <phoneticPr fontId="3"/>
  </si>
  <si>
    <t>利用日時</t>
    <rPh sb="0" eb="2">
      <t>リヨウ</t>
    </rPh>
    <rPh sb="2" eb="4">
      <t>ニチジ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</si>
  <si>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</si>
  <si>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</si>
  <si>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</si>
  <si>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時</t>
    <rPh sb="0" eb="1">
      <t>ジ</t>
    </rPh>
    <phoneticPr fontId="3"/>
  </si>
  <si>
    <r>
      <t>分～</t>
    </r>
    <r>
      <rPr>
        <sz val="8"/>
        <rFont val="ＭＳ Ｐ明朝"/>
        <family val="1"/>
        <charset val="128"/>
      </rPr>
      <t>（チェックイン予定時刻）</t>
    </r>
    <rPh sb="0" eb="1">
      <t>フン</t>
    </rPh>
    <phoneticPr fontId="3"/>
  </si>
  <si>
    <t>分まで</t>
    <rPh sb="0" eb="1">
      <t>フン</t>
    </rPh>
    <phoneticPr fontId="3"/>
  </si>
  <si>
    <t>利用目的</t>
    <rPh sb="0" eb="2">
      <t>リヨウ</t>
    </rPh>
    <rPh sb="2" eb="4">
      <t>モクテキ</t>
    </rPh>
    <phoneticPr fontId="3"/>
  </si>
  <si>
    <t>利用する公園施設名</t>
    <rPh sb="0" eb="2">
      <t>リヨウ</t>
    </rPh>
    <rPh sb="4" eb="6">
      <t>コウエン</t>
    </rPh>
    <rPh sb="6" eb="8">
      <t>シセツ</t>
    </rPh>
    <rPh sb="8" eb="9">
      <t>メイ</t>
    </rPh>
    <phoneticPr fontId="3"/>
  </si>
  <si>
    <t>神話の里自然公園</t>
    <rPh sb="0" eb="2">
      <t>シンワ</t>
    </rPh>
    <rPh sb="3" eb="4">
      <t>サト</t>
    </rPh>
    <rPh sb="4" eb="6">
      <t>シゼン</t>
    </rPh>
    <rPh sb="6" eb="8">
      <t>コウエン</t>
    </rPh>
    <phoneticPr fontId="3"/>
  </si>
  <si>
    <t>利用施設（付帯設備等）名</t>
    <rPh sb="0" eb="2">
      <t>リヨウ</t>
    </rPh>
    <rPh sb="2" eb="4">
      <t>シセツ</t>
    </rPh>
    <rPh sb="5" eb="7">
      <t>フタイ</t>
    </rPh>
    <rPh sb="7" eb="9">
      <t>セツビ</t>
    </rPh>
    <rPh sb="9" eb="10">
      <t>トウ</t>
    </rPh>
    <rPh sb="11" eb="12">
      <t>メイ</t>
    </rPh>
    <phoneticPr fontId="3"/>
  </si>
  <si>
    <t>単　　　　　価</t>
    <rPh sb="0" eb="1">
      <t>タン</t>
    </rPh>
    <rPh sb="6" eb="7">
      <t>アタイ</t>
    </rPh>
    <phoneticPr fontId="3"/>
  </si>
  <si>
    <t>数　　　　　量</t>
    <rPh sb="0" eb="1">
      <t>カズ</t>
    </rPh>
    <rPh sb="6" eb="7">
      <t>リョウ</t>
    </rPh>
    <phoneticPr fontId="3"/>
  </si>
  <si>
    <t>金　　　　　　　額</t>
    <rPh sb="0" eb="1">
      <t>キン</t>
    </rPh>
    <rPh sb="8" eb="9">
      <t>ガク</t>
    </rPh>
    <phoneticPr fontId="3"/>
  </si>
  <si>
    <r>
      <t>管理棟 　</t>
    </r>
    <r>
      <rPr>
        <sz val="9"/>
        <rFont val="ＭＳ Ｐ明朝"/>
        <family val="1"/>
        <charset val="128"/>
      </rPr>
      <t>（宿泊不可）</t>
    </r>
    <rPh sb="0" eb="3">
      <t>カンリトウ</t>
    </rPh>
    <rPh sb="6" eb="8">
      <t>シュクハク</t>
    </rPh>
    <rPh sb="8" eb="10">
      <t>フカ</t>
    </rPh>
    <phoneticPr fontId="3"/>
  </si>
  <si>
    <r>
      <t>ふれあい交流の棟　</t>
    </r>
    <r>
      <rPr>
        <sz val="9"/>
        <rFont val="ＭＳ Ｐ明朝"/>
        <family val="1"/>
        <charset val="128"/>
      </rPr>
      <t>（宿泊不可）</t>
    </r>
    <rPh sb="4" eb="6">
      <t>コウリュウ</t>
    </rPh>
    <rPh sb="7" eb="8">
      <t>トウ</t>
    </rPh>
    <rPh sb="10" eb="12">
      <t>シュクハク</t>
    </rPh>
    <rPh sb="12" eb="14">
      <t>フカ</t>
    </rPh>
    <phoneticPr fontId="3"/>
  </si>
  <si>
    <r>
      <t>コテージ　　</t>
    </r>
    <r>
      <rPr>
        <sz val="9"/>
        <rFont val="ＭＳ Ｐ明朝"/>
        <family val="1"/>
        <charset val="128"/>
      </rPr>
      <t>１棟</t>
    </r>
    <rPh sb="7" eb="8">
      <t>トウ</t>
    </rPh>
    <phoneticPr fontId="3"/>
  </si>
  <si>
    <t>テントサイト</t>
    <phoneticPr fontId="3"/>
  </si>
  <si>
    <r>
      <t>テント　</t>
    </r>
    <r>
      <rPr>
        <sz val="9"/>
        <rFont val="ＭＳ Ｐ明朝"/>
        <family val="1"/>
        <charset val="128"/>
      </rPr>
      <t>（５人用）</t>
    </r>
    <rPh sb="6" eb="8">
      <t>ニンヨウ</t>
    </rPh>
    <phoneticPr fontId="3"/>
  </si>
  <si>
    <t>オートキャンプ場</t>
    <rPh sb="7" eb="8">
      <t>ジョウ</t>
    </rPh>
    <phoneticPr fontId="3"/>
  </si>
  <si>
    <t>シェラフ</t>
    <phoneticPr fontId="3"/>
  </si>
  <si>
    <t>シャワー</t>
    <phoneticPr fontId="3"/>
  </si>
  <si>
    <t>２００円／人</t>
    <rPh sb="3" eb="4">
      <t>エン</t>
    </rPh>
    <rPh sb="5" eb="6">
      <t>ニン</t>
    </rPh>
    <phoneticPr fontId="3"/>
  </si>
  <si>
    <t>合　　　　計</t>
    <rPh sb="0" eb="1">
      <t>ゴウ</t>
    </rPh>
    <rPh sb="5" eb="6">
      <t>ケイ</t>
    </rPh>
    <phoneticPr fontId="3"/>
  </si>
  <si>
    <t>指示事項</t>
    <rPh sb="0" eb="2">
      <t>シジ</t>
    </rPh>
    <rPh sb="2" eb="4">
      <t>ジコウ</t>
    </rPh>
    <phoneticPr fontId="3"/>
  </si>
  <si>
    <t>上記について許可する。</t>
    <rPh sb="0" eb="2">
      <t>ジョウキ</t>
    </rPh>
    <rPh sb="6" eb="8">
      <t>キョカ</t>
    </rPh>
    <phoneticPr fontId="3"/>
  </si>
  <si>
    <t>対　　馬　　市　　長　　</t>
    <rPh sb="0" eb="1">
      <t>タイ</t>
    </rPh>
    <rPh sb="3" eb="4">
      <t>ウマ</t>
    </rPh>
    <rPh sb="6" eb="7">
      <t>シ</t>
    </rPh>
    <rPh sb="9" eb="10">
      <t>チョウ</t>
    </rPh>
    <phoneticPr fontId="3"/>
  </si>
  <si>
    <t>神話の里自然公園　予約・問い合わせ先　TEL 0920-58-1111　FAX 0920-58-0317</t>
    <rPh sb="0" eb="2">
      <t>シンワ</t>
    </rPh>
    <rPh sb="3" eb="4">
      <t>サト</t>
    </rPh>
    <rPh sb="4" eb="6">
      <t>シゼン</t>
    </rPh>
    <rPh sb="6" eb="8">
      <t>コウエン</t>
    </rPh>
    <rPh sb="9" eb="11">
      <t>ヨヤク</t>
    </rPh>
    <rPh sb="12" eb="13">
      <t>ト</t>
    </rPh>
    <rPh sb="14" eb="15">
      <t>ア</t>
    </rPh>
    <rPh sb="17" eb="18">
      <t>サキ</t>
    </rPh>
    <phoneticPr fontId="3"/>
  </si>
  <si>
    <r>
      <t>ログハウス　</t>
    </r>
    <r>
      <rPr>
        <sz val="9"/>
        <rFont val="ＭＳ Ｐ明朝"/>
        <family val="1"/>
        <charset val="128"/>
      </rPr>
      <t>（高床）</t>
    </r>
    <rPh sb="7" eb="9">
      <t>タカユカ</t>
    </rPh>
    <phoneticPr fontId="3"/>
  </si>
  <si>
    <t>　　　　　　　　　　　　　　　　　　　　　　　　　　（対馬市　中対馬振興部　地域振興課　まで）</t>
    <rPh sb="27" eb="30">
      <t>ツシマシ</t>
    </rPh>
    <rPh sb="31" eb="32">
      <t>ナカ</t>
    </rPh>
    <rPh sb="32" eb="34">
      <t>ツシマ</t>
    </rPh>
    <rPh sb="34" eb="37">
      <t>シンコウブ</t>
    </rPh>
    <rPh sb="38" eb="40">
      <t>チイキ</t>
    </rPh>
    <rPh sb="40" eb="42">
      <t>シンコウ</t>
    </rPh>
    <phoneticPr fontId="3"/>
  </si>
  <si>
    <r>
      <t>テント　</t>
    </r>
    <r>
      <rPr>
        <sz val="9"/>
        <rFont val="ＭＳ Ｐ明朝"/>
        <family val="1"/>
        <charset val="128"/>
      </rPr>
      <t>（６人用・高規格）</t>
    </r>
    <rPh sb="6" eb="8">
      <t>ニンヨウ</t>
    </rPh>
    <rPh sb="9" eb="12">
      <t>コウキカク</t>
    </rPh>
    <phoneticPr fontId="3"/>
  </si>
  <si>
    <t>令和　　　年　　　月　　　日</t>
    <rPh sb="0" eb="2">
      <t>レイワ</t>
    </rPh>
    <rPh sb="5" eb="6">
      <t>トシ</t>
    </rPh>
    <rPh sb="9" eb="10">
      <t>ツキ</t>
    </rPh>
    <rPh sb="13" eb="14">
      <t>ヒ</t>
    </rPh>
    <phoneticPr fontId="3"/>
  </si>
  <si>
    <t>４,０００円／人・90分</t>
    <rPh sb="5" eb="6">
      <t>エン</t>
    </rPh>
    <rPh sb="7" eb="8">
      <t>ヒト</t>
    </rPh>
    <rPh sb="11" eb="12">
      <t>フン</t>
    </rPh>
    <phoneticPr fontId="3"/>
  </si>
  <si>
    <t>２，０９０円</t>
    <rPh sb="5" eb="6">
      <t>エン</t>
    </rPh>
    <phoneticPr fontId="3"/>
  </si>
  <si>
    <t>３，１４０円</t>
    <rPh sb="5" eb="6">
      <t>エン</t>
    </rPh>
    <phoneticPr fontId="3"/>
  </si>
  <si>
    <t>１，０４０円</t>
    <rPh sb="5" eb="6">
      <t>エン</t>
    </rPh>
    <phoneticPr fontId="3"/>
  </si>
  <si>
    <t>１，５７０円</t>
    <rPh sb="5" eb="6">
      <t>エン</t>
    </rPh>
    <phoneticPr fontId="3"/>
  </si>
  <si>
    <t>５，２３０円</t>
    <rPh sb="5" eb="6">
      <t>エン</t>
    </rPh>
    <phoneticPr fontId="3"/>
  </si>
  <si>
    <t>５２０円</t>
    <rPh sb="3" eb="4">
      <t>エン</t>
    </rPh>
    <phoneticPr fontId="3"/>
  </si>
  <si>
    <t>令和　   年　   月   　日</t>
    <rPh sb="0" eb="2">
      <t>レイワ</t>
    </rPh>
    <rPh sb="6" eb="7">
      <t>トシ</t>
    </rPh>
    <rPh sb="11" eb="12">
      <t>ツキ</t>
    </rPh>
    <rPh sb="16" eb="17">
      <t>ヒ</t>
    </rPh>
    <phoneticPr fontId="3"/>
  </si>
  <si>
    <t>令和　</t>
    <rPh sb="0" eb="2">
      <t>レイワ</t>
    </rPh>
    <phoneticPr fontId="3"/>
  </si>
  <si>
    <r>
      <t>コテージ　　</t>
    </r>
    <r>
      <rPr>
        <sz val="9"/>
        <rFont val="ＭＳ Ｐ明朝"/>
        <family val="1"/>
        <charset val="128"/>
      </rPr>
      <t>2棟</t>
    </r>
    <rPh sb="7" eb="8">
      <t>トウ</t>
    </rPh>
    <phoneticPr fontId="3"/>
  </si>
  <si>
    <t>４，０００円</t>
    <rPh sb="5" eb="6">
      <t>エン</t>
    </rPh>
    <phoneticPr fontId="3"/>
  </si>
  <si>
    <t>シーカヤック　　</t>
    <phoneticPr fontId="3"/>
  </si>
  <si>
    <t xml:space="preserve">ＳＵＰ             </t>
    <phoneticPr fontId="3"/>
  </si>
  <si>
    <t>※シーカヤック、ＳＵＰについては、インストラクターとの調整が必要なため個別にご連絡下さい。</t>
    <rPh sb="27" eb="29">
      <t>チョウセイ</t>
    </rPh>
    <rPh sb="30" eb="32">
      <t>ヒツヨウ</t>
    </rPh>
    <rPh sb="35" eb="37">
      <t>コベツ</t>
    </rPh>
    <rPh sb="39" eb="42">
      <t>レンラククダ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</si>
</sst>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2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49" fontId="2" fillId="0" borderId="0" xfId="0" applyNumberFormat="1" applyFont="1" applyBorder="1">
      <alignment vertical="center"/>
    </xf>
    <xf numFmtId="49" fontId="2" fillId="0" borderId="6" xfId="0" applyNumberFormat="1" applyFont="1" applyBorder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7" xfId="0" applyNumberFormat="1" applyFont="1" applyBorder="1">
      <alignment vertical="center"/>
    </xf>
    <xf numFmtId="49" fontId="2" fillId="0" borderId="8" xfId="0" applyNumberFormat="1" applyFont="1" applyBorder="1">
      <alignment vertical="center"/>
    </xf>
    <xf numFmtId="49" fontId="2" fillId="0" borderId="9" xfId="0" applyNumberFormat="1" applyFont="1" applyBorder="1">
      <alignment vertical="center"/>
    </xf>
    <xf numFmtId="49" fontId="4" fillId="0" borderId="8" xfId="0" applyNumberFormat="1" applyFont="1" applyBorder="1">
      <alignment vertical="center"/>
    </xf>
    <xf numFmtId="49" fontId="2" fillId="0" borderId="11" xfId="0" applyNumberFormat="1" applyFont="1" applyBorder="1">
      <alignment vertical="center"/>
    </xf>
    <xf numFmtId="49" fontId="2" fillId="0" borderId="11" xfId="0" applyNumberFormat="1" applyFont="1" applyBorder="1" applyAlignment="1">
      <alignment vertical="center"/>
    </xf>
    <xf numFmtId="49" fontId="2" fillId="0" borderId="12" xfId="0" applyNumberFormat="1" applyFont="1" applyBorder="1">
      <alignment vertical="center"/>
    </xf>
    <xf numFmtId="0" fontId="0" fillId="0" borderId="3" xfId="0" applyBorder="1">
      <alignment vertical="center"/>
    </xf>
    <xf numFmtId="49" fontId="4" fillId="0" borderId="3" xfId="0" applyNumberFormat="1" applyFont="1" applyBorder="1">
      <alignment vertical="center"/>
    </xf>
    <xf numFmtId="0" fontId="0" fillId="0" borderId="8" xfId="0" applyBorder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10" xfId="0" applyNumberFormat="1" applyFont="1" applyBorder="1">
      <alignment vertical="center"/>
    </xf>
    <xf numFmtId="49" fontId="1" fillId="0" borderId="0" xfId="0" applyNumberFormat="1" applyFont="1">
      <alignment vertical="center"/>
    </xf>
    <xf numFmtId="0" fontId="6" fillId="0" borderId="0" xfId="0" applyFo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2" fillId="2" borderId="10" xfId="0" applyNumberFormat="1" applyFont="1" applyFill="1" applyBorder="1">
      <alignment vertical="center"/>
    </xf>
    <xf numFmtId="49" fontId="2" fillId="2" borderId="11" xfId="0" applyNumberFormat="1" applyFont="1" applyFill="1" applyBorder="1">
      <alignment vertical="center"/>
    </xf>
    <xf numFmtId="49" fontId="2" fillId="2" borderId="12" xfId="0" applyNumberFormat="1" applyFont="1" applyFill="1" applyBorder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41" fontId="2" fillId="0" borderId="11" xfId="0" applyNumberFormat="1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49" fontId="7" fillId="0" borderId="10" xfId="0" applyNumberFormat="1" applyFont="1" applyBorder="1" applyAlignment="1">
      <alignment horizontal="right" vertical="center"/>
    </xf>
    <xf numFmtId="49" fontId="7" fillId="0" borderId="11" xfId="0" applyNumberFormat="1" applyFont="1" applyBorder="1" applyAlignment="1">
      <alignment horizontal="right" vertical="center"/>
    </xf>
    <xf numFmtId="49" fontId="7" fillId="0" borderId="12" xfId="0" applyNumberFormat="1" applyFont="1" applyBorder="1" applyAlignment="1">
      <alignment horizontal="right" vertical="center"/>
    </xf>
    <xf numFmtId="49" fontId="2" fillId="0" borderId="10" xfId="0" applyNumberFormat="1" applyFont="1" applyBorder="1" applyAlignment="1">
      <alignment horizontal="right" vertical="center"/>
    </xf>
    <xf numFmtId="49" fontId="2" fillId="0" borderId="11" xfId="0" applyNumberFormat="1" applyFont="1" applyBorder="1" applyAlignment="1">
      <alignment horizontal="right" vertical="center"/>
    </xf>
    <xf numFmtId="49" fontId="2" fillId="0" borderId="1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distributed" vertical="center"/>
    </xf>
    <xf numFmtId="49" fontId="2" fillId="0" borderId="3" xfId="0" applyNumberFormat="1" applyFont="1" applyBorder="1" applyAlignment="1">
      <alignment horizontal="distributed" vertical="center"/>
    </xf>
    <xf numFmtId="49" fontId="2" fillId="0" borderId="4" xfId="0" applyNumberFormat="1" applyFont="1" applyBorder="1" applyAlignment="1">
      <alignment horizontal="distributed" vertical="center"/>
    </xf>
    <xf numFmtId="49" fontId="2" fillId="0" borderId="7" xfId="0" applyNumberFormat="1" applyFont="1" applyBorder="1" applyAlignment="1">
      <alignment horizontal="distributed" vertical="center"/>
    </xf>
    <xf numFmtId="49" fontId="2" fillId="0" borderId="8" xfId="0" applyNumberFormat="1" applyFont="1" applyBorder="1" applyAlignment="1">
      <alignment horizontal="distributed" vertical="center"/>
    </xf>
    <xf numFmtId="49" fontId="2" fillId="0" borderId="9" xfId="0" applyNumberFormat="1" applyFont="1" applyBorder="1" applyAlignment="1">
      <alignment horizontal="distributed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textRotation="255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distributed" vertical="center"/>
    </xf>
    <xf numFmtId="49" fontId="2" fillId="0" borderId="11" xfId="0" applyNumberFormat="1" applyFont="1" applyBorder="1" applyAlignment="1">
      <alignment horizontal="distributed" vertical="center"/>
    </xf>
    <xf numFmtId="49" fontId="2" fillId="0" borderId="12" xfId="0" applyNumberFormat="1" applyFont="1" applyBorder="1" applyAlignment="1">
      <alignment horizontal="distributed" vertical="center"/>
    </xf>
    <xf numFmtId="0" fontId="2" fillId="0" borderId="10" xfId="0" applyNumberFormat="1" applyFont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tabSelected="1" view="pageBreakPreview" zoomScaleNormal="100" workbookViewId="0">
      <selection activeCell="T51" sqref="T51"/>
    </sheetView>
  </sheetViews>
  <sheetFormatPr defaultRowHeight="13.5" x14ac:dyDescent="0.15"/>
  <cols>
    <col min="1" max="34" width="2.25" customWidth="1"/>
    <col min="35" max="35" width="4" customWidth="1"/>
    <col min="36" max="36" width="1.375" customWidth="1"/>
    <col min="37" max="44" width="1.875" customWidth="1"/>
  </cols>
  <sheetData>
    <row r="1" spans="1:35" ht="13.5" customHeight="1" x14ac:dyDescent="0.15">
      <c r="A1" s="56" t="s">
        <v>0</v>
      </c>
      <c r="B1" s="56"/>
      <c r="C1" s="55" t="s">
        <v>1</v>
      </c>
      <c r="D1" s="55"/>
      <c r="E1" s="55"/>
      <c r="F1" s="55"/>
      <c r="G1" s="55" t="s">
        <v>2</v>
      </c>
      <c r="H1" s="55"/>
      <c r="I1" s="55"/>
      <c r="J1" s="55"/>
      <c r="K1" s="55" t="s">
        <v>3</v>
      </c>
      <c r="L1" s="55"/>
      <c r="M1" s="55"/>
      <c r="N1" s="55"/>
      <c r="O1" s="55" t="s">
        <v>4</v>
      </c>
      <c r="P1" s="55"/>
      <c r="Q1" s="55"/>
      <c r="R1" s="55"/>
      <c r="S1" s="55" t="s">
        <v>5</v>
      </c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 t="s">
        <v>6</v>
      </c>
      <c r="AG1" s="55"/>
      <c r="AH1" s="55"/>
      <c r="AI1" s="55"/>
    </row>
    <row r="2" spans="1:35" ht="13.5" customHeight="1" x14ac:dyDescent="0.15">
      <c r="A2" s="56"/>
      <c r="B2" s="56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</row>
    <row r="3" spans="1:35" ht="13.5" customHeight="1" x14ac:dyDescent="0.15">
      <c r="A3" s="56"/>
      <c r="B3" s="56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</row>
    <row r="4" spans="1:35" ht="13.5" customHeight="1" x14ac:dyDescent="0.15">
      <c r="A4" s="56"/>
      <c r="B4" s="56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</row>
    <row r="5" spans="1:35" ht="13.5" customHeight="1" x14ac:dyDescent="0.15">
      <c r="A5" s="56"/>
      <c r="B5" s="56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</row>
    <row r="6" spans="1:35" ht="13.5" customHeight="1" x14ac:dyDescent="0.15">
      <c r="A6" s="56"/>
      <c r="B6" s="56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</row>
    <row r="7" spans="1:35" ht="9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16.5" customHeight="1" x14ac:dyDescent="0.15">
      <c r="A8" s="1" t="s">
        <v>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ht="9" customHeight="1" x14ac:dyDescent="0.1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4"/>
    </row>
    <row r="10" spans="1:35" ht="15" customHeight="1" x14ac:dyDescent="0.15">
      <c r="A10" s="57" t="s">
        <v>8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58"/>
    </row>
    <row r="11" spans="1:35" ht="7.5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7"/>
    </row>
    <row r="12" spans="1:35" ht="15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30" t="s">
        <v>63</v>
      </c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7"/>
    </row>
    <row r="13" spans="1:35" ht="6.75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7"/>
    </row>
    <row r="14" spans="1:35" ht="15" customHeight="1" x14ac:dyDescent="0.15">
      <c r="A14" s="5"/>
      <c r="B14" s="6" t="s">
        <v>9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AG14" s="6"/>
      <c r="AH14" s="6"/>
      <c r="AI14" s="7"/>
    </row>
    <row r="15" spans="1:35" ht="8.25" customHeight="1" x14ac:dyDescent="0.1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7"/>
    </row>
    <row r="16" spans="1:35" ht="15" customHeight="1" x14ac:dyDescent="0.15">
      <c r="A16" s="5"/>
      <c r="B16" s="6"/>
      <c r="C16" s="6"/>
      <c r="D16" s="6"/>
      <c r="E16" s="6"/>
      <c r="F16" s="6"/>
      <c r="G16" s="6"/>
      <c r="H16" s="6"/>
      <c r="N16" s="8"/>
      <c r="O16" s="30" t="s">
        <v>10</v>
      </c>
      <c r="P16" s="30"/>
      <c r="Q16" s="30"/>
      <c r="R16" s="30"/>
      <c r="S16" s="6" t="s">
        <v>11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7"/>
    </row>
    <row r="17" spans="1:35" ht="15" customHeight="1" x14ac:dyDescent="0.15">
      <c r="A17" s="5"/>
      <c r="B17" s="6"/>
      <c r="C17" s="6"/>
      <c r="D17" s="6"/>
      <c r="E17" s="6"/>
      <c r="F17" s="6"/>
      <c r="G17" s="6"/>
      <c r="H17" s="6"/>
      <c r="M17" s="8"/>
      <c r="N17" s="8"/>
      <c r="O17" s="30"/>
      <c r="P17" s="30"/>
      <c r="Q17" s="30"/>
      <c r="R17" s="30"/>
      <c r="S17" s="8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7"/>
    </row>
    <row r="18" spans="1:35" ht="14.25" customHeight="1" x14ac:dyDescent="0.15">
      <c r="A18" s="5"/>
      <c r="B18" s="6"/>
      <c r="C18" s="6"/>
      <c r="D18" s="6"/>
      <c r="E18" s="6"/>
      <c r="F18" s="6"/>
      <c r="G18" s="6"/>
      <c r="H18" s="6"/>
      <c r="M18" s="8"/>
      <c r="N18" s="8"/>
      <c r="O18" s="30"/>
      <c r="P18" s="30"/>
      <c r="Q18" s="30"/>
      <c r="R18" s="30"/>
      <c r="S18" s="6" t="s">
        <v>12</v>
      </c>
      <c r="U18" s="6"/>
      <c r="V18" s="6"/>
      <c r="X18" s="6"/>
      <c r="Y18" s="6"/>
      <c r="Z18" s="6"/>
      <c r="AA18" s="6"/>
      <c r="AB18" s="6"/>
      <c r="AC18" s="6"/>
      <c r="AD18" s="6"/>
      <c r="AE18" s="6"/>
      <c r="AF18" s="6"/>
      <c r="AG18" s="6" t="s">
        <v>13</v>
      </c>
      <c r="AI18" s="7"/>
    </row>
    <row r="19" spans="1:35" ht="7.5" customHeight="1" x14ac:dyDescent="0.1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1"/>
    </row>
    <row r="20" spans="1:35" ht="15.75" customHeight="1" x14ac:dyDescent="0.15">
      <c r="A20" s="46" t="s">
        <v>14</v>
      </c>
      <c r="B20" s="47"/>
      <c r="C20" s="47"/>
      <c r="D20" s="47"/>
      <c r="E20" s="47"/>
      <c r="F20" s="47"/>
      <c r="G20" s="47"/>
      <c r="H20" s="47"/>
      <c r="I20" s="48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4"/>
    </row>
    <row r="21" spans="1:35" ht="15.75" customHeight="1" x14ac:dyDescent="0.15">
      <c r="A21" s="49" t="s">
        <v>15</v>
      </c>
      <c r="B21" s="50"/>
      <c r="C21" s="50"/>
      <c r="D21" s="50"/>
      <c r="E21" s="50"/>
      <c r="F21" s="50"/>
      <c r="G21" s="50"/>
      <c r="H21" s="50"/>
      <c r="I21" s="51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/>
    </row>
    <row r="22" spans="1:35" ht="27" customHeight="1" x14ac:dyDescent="0.15">
      <c r="A22" s="46" t="s">
        <v>11</v>
      </c>
      <c r="B22" s="47"/>
      <c r="C22" s="47"/>
      <c r="D22" s="47"/>
      <c r="E22" s="47"/>
      <c r="F22" s="47"/>
      <c r="G22" s="47"/>
      <c r="H22" s="47"/>
      <c r="I22" s="48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4"/>
    </row>
    <row r="23" spans="1:35" ht="18.75" customHeight="1" x14ac:dyDescent="0.15">
      <c r="A23" s="49" t="s">
        <v>16</v>
      </c>
      <c r="B23" s="50"/>
      <c r="C23" s="50"/>
      <c r="D23" s="50"/>
      <c r="E23" s="50"/>
      <c r="F23" s="50"/>
      <c r="G23" s="50"/>
      <c r="H23" s="50"/>
      <c r="I23" s="51"/>
      <c r="J23" s="10" t="s">
        <v>17</v>
      </c>
      <c r="K23" s="10"/>
      <c r="L23" s="29"/>
      <c r="M23" s="29"/>
      <c r="N23" s="29"/>
      <c r="O23" s="29"/>
      <c r="P23" s="29"/>
      <c r="Q23" s="29"/>
      <c r="R23" s="29"/>
      <c r="S23" s="29"/>
      <c r="T23" s="29"/>
      <c r="U23" s="10"/>
      <c r="V23" s="12" t="s">
        <v>18</v>
      </c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1"/>
    </row>
    <row r="24" spans="1:35" ht="18.75" customHeight="1" x14ac:dyDescent="0.15">
      <c r="A24" s="59" t="s">
        <v>19</v>
      </c>
      <c r="B24" s="60"/>
      <c r="C24" s="60"/>
      <c r="D24" s="60"/>
      <c r="E24" s="60"/>
      <c r="F24" s="60"/>
      <c r="G24" s="60"/>
      <c r="H24" s="60"/>
      <c r="I24" s="61"/>
      <c r="J24" s="13"/>
      <c r="K24" s="13"/>
      <c r="L24" s="14"/>
      <c r="M24" s="44"/>
      <c r="N24" s="44"/>
      <c r="O24" s="44"/>
      <c r="P24" s="13" t="s">
        <v>20</v>
      </c>
      <c r="Q24" s="13" t="s">
        <v>21</v>
      </c>
      <c r="R24" s="13"/>
      <c r="S24" s="13"/>
      <c r="T24" s="13"/>
      <c r="U24" s="13"/>
      <c r="V24" s="44"/>
      <c r="W24" s="44"/>
      <c r="X24" s="44"/>
      <c r="Y24" s="35" t="s">
        <v>22</v>
      </c>
      <c r="Z24" s="35"/>
      <c r="AA24" s="35"/>
      <c r="AB24" s="35"/>
      <c r="AC24" s="44"/>
      <c r="AD24" s="44"/>
      <c r="AE24" s="44"/>
      <c r="AF24" s="13" t="s">
        <v>23</v>
      </c>
      <c r="AG24" s="13"/>
      <c r="AH24" s="13"/>
      <c r="AI24" s="15"/>
    </row>
    <row r="25" spans="1:35" ht="18.75" customHeight="1" x14ac:dyDescent="0.15">
      <c r="A25" s="46" t="s">
        <v>24</v>
      </c>
      <c r="B25" s="47"/>
      <c r="C25" s="47"/>
      <c r="D25" s="47"/>
      <c r="E25" s="47"/>
      <c r="F25" s="47"/>
      <c r="G25" s="47"/>
      <c r="H25" s="47"/>
      <c r="I25" s="48"/>
      <c r="J25" s="28" t="s">
        <v>64</v>
      </c>
      <c r="K25" s="27"/>
      <c r="L25" s="27"/>
      <c r="M25" s="3" t="s">
        <v>25</v>
      </c>
      <c r="N25" s="54"/>
      <c r="O25" s="54"/>
      <c r="P25" s="3" t="s">
        <v>26</v>
      </c>
      <c r="Q25" s="54"/>
      <c r="R25" s="54"/>
      <c r="S25" s="3" t="s">
        <v>27</v>
      </c>
      <c r="T25" s="3"/>
      <c r="U25" s="16"/>
      <c r="V25" s="16"/>
      <c r="W25" s="54"/>
      <c r="X25" s="54"/>
      <c r="Y25" s="3" t="s">
        <v>28</v>
      </c>
      <c r="Z25" s="54"/>
      <c r="AA25" s="54"/>
      <c r="AB25" s="3" t="s">
        <v>29</v>
      </c>
      <c r="AC25" s="3"/>
      <c r="AD25" s="17"/>
      <c r="AE25" s="3"/>
      <c r="AF25" s="3"/>
      <c r="AG25" s="3"/>
      <c r="AH25" s="3"/>
      <c r="AI25" s="4"/>
    </row>
    <row r="26" spans="1:35" ht="18.75" customHeight="1" x14ac:dyDescent="0.15">
      <c r="A26" s="49"/>
      <c r="B26" s="50"/>
      <c r="C26" s="50"/>
      <c r="D26" s="50"/>
      <c r="E26" s="50"/>
      <c r="F26" s="50"/>
      <c r="G26" s="50"/>
      <c r="H26" s="50"/>
      <c r="I26" s="51"/>
      <c r="J26" s="10" t="s">
        <v>64</v>
      </c>
      <c r="K26" s="19"/>
      <c r="L26" s="19"/>
      <c r="M26" s="10" t="s">
        <v>25</v>
      </c>
      <c r="N26" s="29"/>
      <c r="O26" s="29"/>
      <c r="P26" s="10" t="s">
        <v>26</v>
      </c>
      <c r="Q26" s="29"/>
      <c r="R26" s="29"/>
      <c r="S26" s="10" t="s">
        <v>27</v>
      </c>
      <c r="T26" s="10"/>
      <c r="U26" s="18"/>
      <c r="V26" s="18"/>
      <c r="W26" s="29"/>
      <c r="X26" s="29"/>
      <c r="Y26" s="19" t="s">
        <v>28</v>
      </c>
      <c r="Z26" s="29"/>
      <c r="AA26" s="29"/>
      <c r="AB26" s="10" t="s">
        <v>30</v>
      </c>
      <c r="AC26" s="18"/>
      <c r="AD26" s="18"/>
      <c r="AE26" s="18"/>
      <c r="AF26" s="18"/>
      <c r="AG26" s="10"/>
      <c r="AH26" s="10"/>
      <c r="AI26" s="11"/>
    </row>
    <row r="27" spans="1:35" ht="17.25" customHeight="1" x14ac:dyDescent="0.15">
      <c r="A27" s="46" t="s">
        <v>31</v>
      </c>
      <c r="B27" s="47"/>
      <c r="C27" s="47"/>
      <c r="D27" s="47"/>
      <c r="E27" s="47"/>
      <c r="F27" s="47"/>
      <c r="G27" s="47"/>
      <c r="H27" s="47"/>
      <c r="I27" s="48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7"/>
    </row>
    <row r="28" spans="1:35" ht="17.25" customHeight="1" x14ac:dyDescent="0.15">
      <c r="A28" s="49"/>
      <c r="B28" s="50"/>
      <c r="C28" s="50"/>
      <c r="D28" s="50"/>
      <c r="E28" s="50"/>
      <c r="F28" s="50"/>
      <c r="G28" s="50"/>
      <c r="H28" s="50"/>
      <c r="I28" s="51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7"/>
    </row>
    <row r="29" spans="1:35" ht="12.75" customHeight="1" x14ac:dyDescent="0.15">
      <c r="A29" s="46" t="s">
        <v>32</v>
      </c>
      <c r="B29" s="47"/>
      <c r="C29" s="47"/>
      <c r="D29" s="47"/>
      <c r="E29" s="47"/>
      <c r="F29" s="47"/>
      <c r="G29" s="47"/>
      <c r="H29" s="47"/>
      <c r="I29" s="48"/>
      <c r="J29" s="3"/>
      <c r="K29" s="52" t="s">
        <v>33</v>
      </c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4"/>
    </row>
    <row r="30" spans="1:35" ht="12.75" customHeight="1" x14ac:dyDescent="0.15">
      <c r="A30" s="49"/>
      <c r="B30" s="50"/>
      <c r="C30" s="50"/>
      <c r="D30" s="50"/>
      <c r="E30" s="50"/>
      <c r="F30" s="50"/>
      <c r="G30" s="50"/>
      <c r="H30" s="50"/>
      <c r="I30" s="51"/>
      <c r="J30" s="10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11"/>
    </row>
    <row r="31" spans="1:35" ht="16.5" customHeight="1" x14ac:dyDescent="0.15">
      <c r="A31" s="59" t="s">
        <v>34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1"/>
      <c r="M31" s="34" t="s">
        <v>35</v>
      </c>
      <c r="N31" s="35"/>
      <c r="O31" s="35"/>
      <c r="P31" s="35"/>
      <c r="Q31" s="35"/>
      <c r="R31" s="35"/>
      <c r="S31" s="36"/>
      <c r="T31" s="34" t="s">
        <v>36</v>
      </c>
      <c r="U31" s="35"/>
      <c r="V31" s="35"/>
      <c r="W31" s="35"/>
      <c r="X31" s="35"/>
      <c r="Y31" s="35"/>
      <c r="Z31" s="36"/>
      <c r="AA31" s="34" t="s">
        <v>37</v>
      </c>
      <c r="AB31" s="35"/>
      <c r="AC31" s="35"/>
      <c r="AD31" s="35"/>
      <c r="AE31" s="35"/>
      <c r="AF31" s="35"/>
      <c r="AG31" s="35"/>
      <c r="AH31" s="35"/>
      <c r="AI31" s="36"/>
    </row>
    <row r="32" spans="1:35" ht="16.5" customHeight="1" x14ac:dyDescent="0.15">
      <c r="A32" s="20" t="s">
        <v>38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43" t="s">
        <v>57</v>
      </c>
      <c r="N32" s="44"/>
      <c r="O32" s="44"/>
      <c r="P32" s="44"/>
      <c r="Q32" s="44"/>
      <c r="R32" s="44"/>
      <c r="S32" s="45"/>
      <c r="T32" s="34"/>
      <c r="U32" s="35"/>
      <c r="V32" s="35"/>
      <c r="W32" s="35"/>
      <c r="X32" s="35"/>
      <c r="Y32" s="35"/>
      <c r="Z32" s="36"/>
      <c r="AA32" s="31">
        <f>2090*T32</f>
        <v>0</v>
      </c>
      <c r="AB32" s="32"/>
      <c r="AC32" s="32"/>
      <c r="AD32" s="32"/>
      <c r="AE32" s="32"/>
      <c r="AF32" s="32"/>
      <c r="AG32" s="32"/>
      <c r="AH32" s="32"/>
      <c r="AI32" s="33"/>
    </row>
    <row r="33" spans="1:35" ht="16.5" customHeight="1" x14ac:dyDescent="0.15">
      <c r="A33" s="5" t="s">
        <v>39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43" t="s">
        <v>57</v>
      </c>
      <c r="N33" s="44"/>
      <c r="O33" s="44"/>
      <c r="P33" s="44"/>
      <c r="Q33" s="44"/>
      <c r="R33" s="44"/>
      <c r="S33" s="45"/>
      <c r="T33" s="34"/>
      <c r="U33" s="35"/>
      <c r="V33" s="35"/>
      <c r="W33" s="35"/>
      <c r="X33" s="35"/>
      <c r="Y33" s="35"/>
      <c r="Z33" s="36"/>
      <c r="AA33" s="31">
        <f>2090*T33</f>
        <v>0</v>
      </c>
      <c r="AB33" s="32"/>
      <c r="AC33" s="32"/>
      <c r="AD33" s="32"/>
      <c r="AE33" s="32"/>
      <c r="AF33" s="32"/>
      <c r="AG33" s="32"/>
      <c r="AH33" s="32"/>
      <c r="AI33" s="33"/>
    </row>
    <row r="34" spans="1:35" ht="16.5" customHeight="1" x14ac:dyDescent="0.15">
      <c r="A34" s="20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5"/>
      <c r="M34" s="43" t="s">
        <v>66</v>
      </c>
      <c r="N34" s="44"/>
      <c r="O34" s="44"/>
      <c r="P34" s="44"/>
      <c r="Q34" s="44"/>
      <c r="R34" s="44"/>
      <c r="S34" s="45"/>
      <c r="T34" s="34"/>
      <c r="U34" s="35"/>
      <c r="V34" s="35"/>
      <c r="W34" s="35"/>
      <c r="X34" s="35"/>
      <c r="Y34" s="35"/>
      <c r="Z34" s="36"/>
      <c r="AA34" s="31">
        <f>2090*T34</f>
        <v>0</v>
      </c>
      <c r="AB34" s="32"/>
      <c r="AC34" s="32"/>
      <c r="AD34" s="32"/>
      <c r="AE34" s="32"/>
      <c r="AF34" s="32"/>
      <c r="AG34" s="32"/>
      <c r="AH34" s="32"/>
      <c r="AI34" s="33"/>
    </row>
    <row r="35" spans="1:35" ht="16.5" customHeight="1" x14ac:dyDescent="0.15">
      <c r="A35" s="20" t="s">
        <v>40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43" t="s">
        <v>58</v>
      </c>
      <c r="N35" s="44"/>
      <c r="O35" s="44"/>
      <c r="P35" s="44"/>
      <c r="Q35" s="44"/>
      <c r="R35" s="44"/>
      <c r="S35" s="45"/>
      <c r="T35" s="34"/>
      <c r="U35" s="35"/>
      <c r="V35" s="35"/>
      <c r="W35" s="35"/>
      <c r="X35" s="35"/>
      <c r="Y35" s="35"/>
      <c r="Z35" s="36"/>
      <c r="AA35" s="31">
        <f>3140*T35</f>
        <v>0</v>
      </c>
      <c r="AB35" s="32"/>
      <c r="AC35" s="32"/>
      <c r="AD35" s="32"/>
      <c r="AE35" s="32"/>
      <c r="AF35" s="32"/>
      <c r="AG35" s="32"/>
      <c r="AH35" s="32"/>
      <c r="AI35" s="33"/>
    </row>
    <row r="36" spans="1:35" ht="16.5" customHeight="1" x14ac:dyDescent="0.15">
      <c r="A36" s="5" t="s">
        <v>52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43" t="s">
        <v>59</v>
      </c>
      <c r="N36" s="44"/>
      <c r="O36" s="44"/>
      <c r="P36" s="44"/>
      <c r="Q36" s="44"/>
      <c r="R36" s="44"/>
      <c r="S36" s="45"/>
      <c r="T36" s="34"/>
      <c r="U36" s="35"/>
      <c r="V36" s="35"/>
      <c r="W36" s="35"/>
      <c r="X36" s="35"/>
      <c r="Y36" s="35"/>
      <c r="Z36" s="36"/>
      <c r="AA36" s="31">
        <f>1040*T36</f>
        <v>0</v>
      </c>
      <c r="AB36" s="32"/>
      <c r="AC36" s="32"/>
      <c r="AD36" s="32"/>
      <c r="AE36" s="32"/>
      <c r="AF36" s="32"/>
      <c r="AG36" s="32"/>
      <c r="AH36" s="32"/>
      <c r="AI36" s="33"/>
    </row>
    <row r="37" spans="1:35" ht="16.5" customHeight="1" x14ac:dyDescent="0.15">
      <c r="A37" s="20" t="s">
        <v>41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43" t="s">
        <v>60</v>
      </c>
      <c r="N37" s="44"/>
      <c r="O37" s="44"/>
      <c r="P37" s="44"/>
      <c r="Q37" s="44"/>
      <c r="R37" s="44"/>
      <c r="S37" s="45"/>
      <c r="T37" s="34"/>
      <c r="U37" s="35"/>
      <c r="V37" s="35"/>
      <c r="W37" s="35"/>
      <c r="X37" s="35"/>
      <c r="Y37" s="35"/>
      <c r="Z37" s="36"/>
      <c r="AA37" s="31">
        <f>1570*T37</f>
        <v>0</v>
      </c>
      <c r="AB37" s="32"/>
      <c r="AC37" s="32"/>
      <c r="AD37" s="32"/>
      <c r="AE37" s="32"/>
      <c r="AF37" s="32"/>
      <c r="AG37" s="32"/>
      <c r="AH37" s="32"/>
      <c r="AI37" s="33"/>
    </row>
    <row r="38" spans="1:35" ht="16.5" customHeight="1" x14ac:dyDescent="0.15">
      <c r="A38" s="5" t="s">
        <v>42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43" t="s">
        <v>59</v>
      </c>
      <c r="N38" s="44"/>
      <c r="O38" s="44"/>
      <c r="P38" s="44"/>
      <c r="Q38" s="44"/>
      <c r="R38" s="44"/>
      <c r="S38" s="45"/>
      <c r="T38" s="34"/>
      <c r="U38" s="35"/>
      <c r="V38" s="35"/>
      <c r="W38" s="35"/>
      <c r="X38" s="35"/>
      <c r="Y38" s="35"/>
      <c r="Z38" s="36"/>
      <c r="AA38" s="31">
        <f>1040*T38</f>
        <v>0</v>
      </c>
      <c r="AB38" s="32"/>
      <c r="AC38" s="32"/>
      <c r="AD38" s="32"/>
      <c r="AE38" s="32"/>
      <c r="AF38" s="32"/>
      <c r="AG38" s="32"/>
      <c r="AH38" s="32"/>
      <c r="AI38" s="33"/>
    </row>
    <row r="39" spans="1:35" ht="16.5" customHeight="1" x14ac:dyDescent="0.15">
      <c r="A39" s="24" t="s">
        <v>54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6"/>
      <c r="M39" s="63" t="s">
        <v>61</v>
      </c>
      <c r="N39" s="64"/>
      <c r="O39" s="64"/>
      <c r="P39" s="64"/>
      <c r="Q39" s="64"/>
      <c r="R39" s="64"/>
      <c r="S39" s="65"/>
      <c r="T39" s="34"/>
      <c r="U39" s="35"/>
      <c r="V39" s="35"/>
      <c r="W39" s="35"/>
      <c r="X39" s="35"/>
      <c r="Y39" s="35"/>
      <c r="Z39" s="36"/>
      <c r="AA39" s="31">
        <f>5230*T39</f>
        <v>0</v>
      </c>
      <c r="AB39" s="32"/>
      <c r="AC39" s="32"/>
      <c r="AD39" s="32"/>
      <c r="AE39" s="32"/>
      <c r="AF39" s="32"/>
      <c r="AG39" s="32"/>
      <c r="AH39" s="32"/>
      <c r="AI39" s="33"/>
    </row>
    <row r="40" spans="1:35" ht="16.5" customHeight="1" x14ac:dyDescent="0.15">
      <c r="A40" s="20" t="s">
        <v>43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43" t="s">
        <v>57</v>
      </c>
      <c r="N40" s="44"/>
      <c r="O40" s="44"/>
      <c r="P40" s="44"/>
      <c r="Q40" s="44"/>
      <c r="R40" s="44"/>
      <c r="S40" s="45"/>
      <c r="T40" s="62"/>
      <c r="U40" s="35"/>
      <c r="V40" s="35"/>
      <c r="W40" s="35"/>
      <c r="X40" s="35"/>
      <c r="Y40" s="35"/>
      <c r="Z40" s="36"/>
      <c r="AA40" s="31">
        <f>2090*T40</f>
        <v>0</v>
      </c>
      <c r="AB40" s="32"/>
      <c r="AC40" s="32"/>
      <c r="AD40" s="32"/>
      <c r="AE40" s="32"/>
      <c r="AF40" s="32"/>
      <c r="AG40" s="32"/>
      <c r="AH40" s="32"/>
      <c r="AI40" s="33"/>
    </row>
    <row r="41" spans="1:35" ht="16.5" customHeight="1" x14ac:dyDescent="0.15">
      <c r="A41" s="20" t="s">
        <v>44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43" t="s">
        <v>62</v>
      </c>
      <c r="N41" s="44"/>
      <c r="O41" s="44"/>
      <c r="P41" s="44"/>
      <c r="Q41" s="44"/>
      <c r="R41" s="44"/>
      <c r="S41" s="45"/>
      <c r="T41" s="34"/>
      <c r="U41" s="35"/>
      <c r="V41" s="35"/>
      <c r="W41" s="35"/>
      <c r="X41" s="35"/>
      <c r="Y41" s="35"/>
      <c r="Z41" s="36"/>
      <c r="AA41" s="31">
        <f>520*T41</f>
        <v>0</v>
      </c>
      <c r="AB41" s="32"/>
      <c r="AC41" s="32"/>
      <c r="AD41" s="32"/>
      <c r="AE41" s="32"/>
      <c r="AF41" s="32"/>
      <c r="AG41" s="32"/>
      <c r="AH41" s="32"/>
      <c r="AI41" s="33"/>
    </row>
    <row r="42" spans="1:35" ht="16.5" customHeight="1" x14ac:dyDescent="0.15">
      <c r="A42" s="5" t="s">
        <v>45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43" t="s">
        <v>46</v>
      </c>
      <c r="N42" s="44"/>
      <c r="O42" s="44"/>
      <c r="P42" s="44"/>
      <c r="Q42" s="44"/>
      <c r="R42" s="44"/>
      <c r="S42" s="45"/>
      <c r="T42" s="34"/>
      <c r="U42" s="35"/>
      <c r="V42" s="35"/>
      <c r="W42" s="35"/>
      <c r="X42" s="35"/>
      <c r="Y42" s="35"/>
      <c r="Z42" s="36"/>
      <c r="AA42" s="31">
        <f>200*T42</f>
        <v>0</v>
      </c>
      <c r="AB42" s="32"/>
      <c r="AC42" s="32"/>
      <c r="AD42" s="32"/>
      <c r="AE42" s="32"/>
      <c r="AF42" s="32"/>
      <c r="AG42" s="32"/>
      <c r="AH42" s="32"/>
      <c r="AI42" s="33"/>
    </row>
    <row r="43" spans="1:35" ht="16.5" customHeight="1" x14ac:dyDescent="0.15">
      <c r="A43" s="20" t="s">
        <v>67</v>
      </c>
      <c r="B43" s="13"/>
      <c r="C43" s="13"/>
      <c r="D43" s="13"/>
      <c r="E43" s="13"/>
      <c r="F43" s="13"/>
      <c r="G43" s="13"/>
      <c r="H43" s="23"/>
      <c r="I43" s="23"/>
      <c r="J43" s="13"/>
      <c r="K43" s="13"/>
      <c r="L43" s="13"/>
      <c r="M43" s="40" t="s">
        <v>56</v>
      </c>
      <c r="N43" s="41"/>
      <c r="O43" s="41"/>
      <c r="P43" s="41"/>
      <c r="Q43" s="41"/>
      <c r="R43" s="41"/>
      <c r="S43" s="42"/>
      <c r="T43" s="34"/>
      <c r="U43" s="35"/>
      <c r="V43" s="35"/>
      <c r="W43" s="35"/>
      <c r="X43" s="35"/>
      <c r="Y43" s="35"/>
      <c r="Z43" s="36"/>
      <c r="AA43" s="31">
        <f>4000*T43</f>
        <v>0</v>
      </c>
      <c r="AB43" s="32"/>
      <c r="AC43" s="32"/>
      <c r="AD43" s="32"/>
      <c r="AE43" s="32"/>
      <c r="AF43" s="32"/>
      <c r="AG43" s="32"/>
      <c r="AH43" s="32"/>
      <c r="AI43" s="33"/>
    </row>
    <row r="44" spans="1:35" ht="16.5" customHeight="1" x14ac:dyDescent="0.15">
      <c r="A44" s="37" t="s">
        <v>68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9"/>
      <c r="M44" s="40" t="s">
        <v>56</v>
      </c>
      <c r="N44" s="41"/>
      <c r="O44" s="41"/>
      <c r="P44" s="41"/>
      <c r="Q44" s="41"/>
      <c r="R44" s="41"/>
      <c r="S44" s="42"/>
      <c r="T44" s="34"/>
      <c r="U44" s="35"/>
      <c r="V44" s="35"/>
      <c r="W44" s="35"/>
      <c r="X44" s="35"/>
      <c r="Y44" s="35"/>
      <c r="Z44" s="36"/>
      <c r="AA44" s="31">
        <f>620*T44</f>
        <v>0</v>
      </c>
      <c r="AB44" s="32"/>
      <c r="AC44" s="32"/>
      <c r="AD44" s="32"/>
      <c r="AE44" s="32"/>
      <c r="AF44" s="32"/>
      <c r="AG44" s="32"/>
      <c r="AH44" s="32"/>
      <c r="AI44" s="33"/>
    </row>
    <row r="45" spans="1:35" ht="16.5" customHeight="1" x14ac:dyDescent="0.15">
      <c r="A45" s="37" t="s">
        <v>69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9"/>
    </row>
    <row r="46" spans="1:35" ht="16.5" customHeight="1" x14ac:dyDescent="0.15">
      <c r="A46" s="34" t="s">
        <v>47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6"/>
      <c r="M46" s="34"/>
      <c r="N46" s="35"/>
      <c r="O46" s="35"/>
      <c r="P46" s="35"/>
      <c r="Q46" s="35"/>
      <c r="R46" s="35"/>
      <c r="S46" s="36"/>
      <c r="T46" s="34"/>
      <c r="U46" s="35"/>
      <c r="V46" s="35"/>
      <c r="W46" s="35"/>
      <c r="X46" s="35"/>
      <c r="Y46" s="35"/>
      <c r="Z46" s="36"/>
      <c r="AA46" s="31">
        <f>SUM(AA32:AI45)</f>
        <v>0</v>
      </c>
      <c r="AB46" s="32"/>
      <c r="AC46" s="32"/>
      <c r="AD46" s="32"/>
      <c r="AE46" s="32"/>
      <c r="AF46" s="32"/>
      <c r="AG46" s="32"/>
      <c r="AH46" s="32"/>
      <c r="AI46" s="33"/>
    </row>
    <row r="47" spans="1:35" ht="16.5" customHeight="1" x14ac:dyDescent="0.15">
      <c r="A47" s="2" t="s">
        <v>48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4"/>
    </row>
    <row r="48" spans="1:35" ht="16.5" customHeight="1" x14ac:dyDescent="0.15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7"/>
    </row>
    <row r="49" spans="1:35" ht="8.25" customHeight="1" x14ac:dyDescent="0.15">
      <c r="A49" s="9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1"/>
    </row>
    <row r="50" spans="1:35" ht="11.2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15" customHeight="1" x14ac:dyDescent="0.15">
      <c r="A51" s="1"/>
      <c r="B51" s="1" t="s">
        <v>49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9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15" customHeight="1" x14ac:dyDescent="0.15">
      <c r="A53" s="1"/>
      <c r="B53" s="1"/>
      <c r="C53" s="1"/>
      <c r="D53" s="21"/>
      <c r="E53" s="1" t="s">
        <v>55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9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1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S55" s="1"/>
      <c r="T55" s="1" t="s">
        <v>50</v>
      </c>
      <c r="U55" s="1"/>
      <c r="V55" s="1"/>
      <c r="W55" s="1"/>
      <c r="X55" s="1"/>
      <c r="Y55" s="1"/>
      <c r="Z55" s="1"/>
      <c r="AA55" s="1"/>
      <c r="AB55" s="1"/>
      <c r="AC55" s="1"/>
      <c r="AD55" s="1"/>
      <c r="AE55" s="1" t="s">
        <v>13</v>
      </c>
      <c r="AF55" s="1"/>
      <c r="AG55" s="1"/>
      <c r="AH55" s="1"/>
      <c r="AI55" s="1"/>
    </row>
    <row r="56" spans="1:35" ht="21.75" customHeight="1" x14ac:dyDescent="0.15"/>
    <row r="57" spans="1:35" x14ac:dyDescent="0.15">
      <c r="A57" s="22" t="s">
        <v>51</v>
      </c>
    </row>
    <row r="58" spans="1:35" x14ac:dyDescent="0.15">
      <c r="A58" s="22" t="s">
        <v>53</v>
      </c>
    </row>
  </sheetData>
  <mergeCells count="87">
    <mergeCell ref="A45:AI45"/>
    <mergeCell ref="AA40:AI40"/>
    <mergeCell ref="A46:L46"/>
    <mergeCell ref="M46:S46"/>
    <mergeCell ref="T46:Z46"/>
    <mergeCell ref="AA46:AI46"/>
    <mergeCell ref="M41:S41"/>
    <mergeCell ref="T41:Z41"/>
    <mergeCell ref="AA41:AI41"/>
    <mergeCell ref="M42:S42"/>
    <mergeCell ref="T42:Z42"/>
    <mergeCell ref="AA42:AI42"/>
    <mergeCell ref="M43:S43"/>
    <mergeCell ref="T43:Z43"/>
    <mergeCell ref="AA43:AI43"/>
    <mergeCell ref="M36:S36"/>
    <mergeCell ref="T36:Z36"/>
    <mergeCell ref="AA36:AI36"/>
    <mergeCell ref="M37:S37"/>
    <mergeCell ref="T37:Z37"/>
    <mergeCell ref="AA37:AI37"/>
    <mergeCell ref="M38:S38"/>
    <mergeCell ref="T38:Z38"/>
    <mergeCell ref="AA38:AI38"/>
    <mergeCell ref="M39:S39"/>
    <mergeCell ref="T39:Z39"/>
    <mergeCell ref="AA39:AI39"/>
    <mergeCell ref="M40:S40"/>
    <mergeCell ref="AA31:AI31"/>
    <mergeCell ref="T32:Z32"/>
    <mergeCell ref="AA32:AI32"/>
    <mergeCell ref="T40:Z40"/>
    <mergeCell ref="M33:S33"/>
    <mergeCell ref="T33:Z33"/>
    <mergeCell ref="AA33:AI33"/>
    <mergeCell ref="T35:Z35"/>
    <mergeCell ref="AA35:AI35"/>
    <mergeCell ref="M34:S34"/>
    <mergeCell ref="T34:Z34"/>
    <mergeCell ref="AA34:AI34"/>
    <mergeCell ref="Q25:R25"/>
    <mergeCell ref="W25:X25"/>
    <mergeCell ref="A31:L31"/>
    <mergeCell ref="M31:S31"/>
    <mergeCell ref="T31:Z31"/>
    <mergeCell ref="AF1:AI2"/>
    <mergeCell ref="O3:R6"/>
    <mergeCell ref="S3:AE6"/>
    <mergeCell ref="AF3:AI6"/>
    <mergeCell ref="Q26:R26"/>
    <mergeCell ref="W26:X26"/>
    <mergeCell ref="Y24:AB24"/>
    <mergeCell ref="AC24:AE24"/>
    <mergeCell ref="A10:AI10"/>
    <mergeCell ref="W12:AH12"/>
    <mergeCell ref="A23:I23"/>
    <mergeCell ref="A24:I24"/>
    <mergeCell ref="M24:O24"/>
    <mergeCell ref="V24:X24"/>
    <mergeCell ref="Z26:AA26"/>
    <mergeCell ref="Z25:AA25"/>
    <mergeCell ref="O1:R2"/>
    <mergeCell ref="A1:B6"/>
    <mergeCell ref="C1:F2"/>
    <mergeCell ref="G1:J2"/>
    <mergeCell ref="K1:N2"/>
    <mergeCell ref="C3:F6"/>
    <mergeCell ref="G3:J6"/>
    <mergeCell ref="K3:N6"/>
    <mergeCell ref="M32:S32"/>
    <mergeCell ref="M35:S35"/>
    <mergeCell ref="S1:AE2"/>
    <mergeCell ref="N26:O26"/>
    <mergeCell ref="A27:I28"/>
    <mergeCell ref="A29:I30"/>
    <mergeCell ref="L23:T23"/>
    <mergeCell ref="O16:R18"/>
    <mergeCell ref="AA44:AI44"/>
    <mergeCell ref="A44:L44"/>
    <mergeCell ref="M44:S44"/>
    <mergeCell ref="T44:Z44"/>
    <mergeCell ref="A20:I20"/>
    <mergeCell ref="A21:I21"/>
    <mergeCell ref="A22:I22"/>
    <mergeCell ref="K29:AH30"/>
    <mergeCell ref="A25:I26"/>
    <mergeCell ref="N25:O25"/>
  </mergeCells>
  <phoneticPr fontId="3"/>
  <pageMargins left="1.3779527559055118" right="0.5" top="0.63" bottom="0.28000000000000003" header="0.51181102362204722" footer="0.23"/>
  <pageSetup paperSize="9" scale="96" orientation="portrait" horizont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0619</dc:creator>
  <cp:lastModifiedBy>tsadmin</cp:lastModifiedBy>
  <cp:lastPrinted>2023-03-20T04:35:01Z</cp:lastPrinted>
  <dcterms:created xsi:type="dcterms:W3CDTF">2013-06-06T03:31:54Z</dcterms:created>
  <dcterms:modified xsi:type="dcterms:W3CDTF">2023-03-20T04:40:16Z</dcterms:modified>
</cp:coreProperties>
</file>