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tustors.city.tsushima.local\本庁_SDGs推進課\08 調査研究\04 SDGs研究奨励補助金\R7\01公募\申請様式\"/>
    </mc:Choice>
  </mc:AlternateContent>
  <xr:revisionPtr revIDLastSave="0" documentId="13_ncr:1_{CF5C3044-0C33-496F-A5FE-A06789A7817C}" xr6:coauthVersionLast="47" xr6:coauthVersionMax="47" xr10:uidLastSave="{00000000-0000-0000-0000-000000000000}"/>
  <workbookProtection workbookAlgorithmName="SHA-512" workbookHashValue="hym7SXjzxcuDk21Nrm6MVQnGWQGG5rIMsgHLqSvO2HsAdZne2Zo+eiFDIsf3NMhBlmKU0Q5TJpi9Y0rYHfg+vA==" workbookSaltValue="FsptG2h5hTzhVfDNQzKaWw==" workbookSpinCount="100000" lockStructure="1"/>
  <bookViews>
    <workbookView xWindow="-120" yWindow="-120" windowWidth="20730" windowHeight="11160" tabRatio="757" xr2:uid="{00000000-000D-0000-FFFF-FFFF00000000}"/>
  </bookViews>
  <sheets>
    <sheet name="実施計画書１・２・３" sheetId="13" r:id="rId1"/>
    <sheet name="実施計画書 ４・５" sheetId="17" r:id="rId2"/>
    <sheet name="行程表 " sheetId="10" r:id="rId3"/>
    <sheet name="収支予算書" sheetId="2" r:id="rId4"/>
    <sheet name="研究メンバーの構成" sheetId="15" r:id="rId5"/>
    <sheet name="実施計画書１・２・３ (記載方法)" sheetId="16" state="hidden" r:id="rId6"/>
    <sheet name="実施計画書 ４・５(記載方法)" sheetId="14" state="hidden" r:id="rId7"/>
    <sheet name="行程表  (記入例)" sheetId="12" state="hidden" r:id="rId8"/>
    <sheet name="収支予算書（記載方法）" sheetId="19" state="hidden" r:id="rId9"/>
    <sheet name="研究メンバーの構成 (記入例)" sheetId="18" state="hidden" r:id="rId10"/>
    <sheet name="リスト（編集禁止）" sheetId="8" state="hidden" r:id="rId11"/>
  </sheets>
  <definedNames>
    <definedName name="_xlnm._FilterDatabase" localSheetId="2" hidden="1">'行程表 '!$A$5:$H$157</definedName>
    <definedName name="_xlnm._FilterDatabase" localSheetId="7" hidden="1">'行程表  (記入例)'!$A$5:$H$37</definedName>
    <definedName name="_xlnm.Print_Area" localSheetId="4">研究メンバーの構成!$A$1:$F$33</definedName>
    <definedName name="_xlnm.Print_Area" localSheetId="2">'行程表 '!$A$1:$H$157</definedName>
    <definedName name="_xlnm.Print_Area" localSheetId="7">'行程表  (記入例)'!$A$1:$H$37</definedName>
    <definedName name="_xlnm.Print_Area" localSheetId="1">'実施計画書 ４・５'!$A$1:$B$30</definedName>
    <definedName name="_xlnm.Print_Area" localSheetId="6">'実施計画書 ４・５(記載方法)'!$A$1:$B$30</definedName>
    <definedName name="_xlnm.Print_Area" localSheetId="0">実施計画書１・２・３!$A$1:$B$14</definedName>
    <definedName name="_xlnm.Print_Area" localSheetId="5">'実施計画書１・２・３ (記載方法)'!$A$1:$B$14</definedName>
    <definedName name="_xlnm.Print_Area" localSheetId="3">収支予算書!$A$1:$D$30</definedName>
    <definedName name="_xlnm.Print_Area" localSheetId="8">'収支予算書（記載方法）'!$A$1:$D$29</definedName>
    <definedName name="_xlnm.Print_Titles" localSheetId="2">'行程表 '!$1:$6</definedName>
    <definedName name="_xlnm.Print_Titles" localSheetId="7">'行程表  (記入例)'!$1:$6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10" l="1"/>
  <c r="H9" i="10"/>
  <c r="H10" i="10"/>
  <c r="H11" i="10"/>
  <c r="H12" i="10"/>
  <c r="H13" i="10"/>
  <c r="H14" i="10"/>
  <c r="H15" i="10"/>
  <c r="H16" i="10"/>
  <c r="H17" i="10"/>
  <c r="H18" i="10"/>
  <c r="H19" i="10"/>
  <c r="H20" i="10"/>
  <c r="H21" i="10"/>
  <c r="H22" i="10"/>
  <c r="H23" i="10"/>
  <c r="H24" i="10"/>
  <c r="H25" i="10"/>
  <c r="H26" i="10"/>
  <c r="H27" i="10"/>
  <c r="H28" i="10"/>
  <c r="H29" i="10"/>
  <c r="H30" i="10"/>
  <c r="H31" i="10"/>
  <c r="H32" i="10"/>
  <c r="H33" i="10"/>
  <c r="H34" i="10"/>
  <c r="H35" i="10"/>
  <c r="H36" i="10"/>
  <c r="H37" i="10"/>
  <c r="H38" i="10"/>
  <c r="H39" i="10"/>
  <c r="H40" i="10"/>
  <c r="H41" i="10"/>
  <c r="H42" i="10"/>
  <c r="H43" i="10"/>
  <c r="H44" i="10"/>
  <c r="H45" i="10"/>
  <c r="H46" i="10"/>
  <c r="H47" i="10"/>
  <c r="H48" i="10"/>
  <c r="H49" i="10"/>
  <c r="H50" i="10"/>
  <c r="H51" i="10"/>
  <c r="H52" i="10"/>
  <c r="H53" i="10"/>
  <c r="H54" i="10"/>
  <c r="H55" i="10"/>
  <c r="H56" i="10"/>
  <c r="H57" i="10"/>
  <c r="H58" i="10"/>
  <c r="H59" i="10"/>
  <c r="H60" i="10"/>
  <c r="H61" i="10"/>
  <c r="H62" i="10"/>
  <c r="H63" i="10"/>
  <c r="H64" i="10"/>
  <c r="H65" i="10"/>
  <c r="H66" i="10"/>
  <c r="H67" i="10"/>
  <c r="H68" i="10"/>
  <c r="H69" i="10"/>
  <c r="H70" i="10"/>
  <c r="H71" i="10"/>
  <c r="H72" i="10"/>
  <c r="H73" i="10"/>
  <c r="H74" i="10"/>
  <c r="H75" i="10"/>
  <c r="H76" i="10"/>
  <c r="H77" i="10"/>
  <c r="H78" i="10"/>
  <c r="H79" i="10"/>
  <c r="H80" i="10"/>
  <c r="H81" i="10"/>
  <c r="H82" i="10"/>
  <c r="H83" i="10"/>
  <c r="H84" i="10"/>
  <c r="H85" i="10"/>
  <c r="H86" i="10"/>
  <c r="H87" i="10"/>
  <c r="H88" i="10"/>
  <c r="H89" i="10"/>
  <c r="H90" i="10"/>
  <c r="H91" i="10"/>
  <c r="H92" i="10"/>
  <c r="H93" i="10"/>
  <c r="H94" i="10"/>
  <c r="H95" i="10"/>
  <c r="H96" i="10"/>
  <c r="H97" i="10"/>
  <c r="H98" i="10"/>
  <c r="H99" i="10"/>
  <c r="H100" i="10"/>
  <c r="H101" i="10"/>
  <c r="H102" i="10"/>
  <c r="H103" i="10"/>
  <c r="H104" i="10"/>
  <c r="H105" i="10"/>
  <c r="H106" i="10"/>
  <c r="H107" i="10"/>
  <c r="H108" i="10"/>
  <c r="H109" i="10"/>
  <c r="H110" i="10"/>
  <c r="H111" i="10"/>
  <c r="H112" i="10"/>
  <c r="H113" i="10"/>
  <c r="H114" i="10"/>
  <c r="H115" i="10"/>
  <c r="H116" i="10"/>
  <c r="H117" i="10"/>
  <c r="H118" i="10"/>
  <c r="H119" i="10"/>
  <c r="H120" i="10"/>
  <c r="H121" i="10"/>
  <c r="H122" i="10"/>
  <c r="H123" i="10"/>
  <c r="H124" i="10"/>
  <c r="H125" i="10"/>
  <c r="H126" i="10"/>
  <c r="H127" i="10"/>
  <c r="H128" i="10"/>
  <c r="H129" i="10"/>
  <c r="H130" i="10"/>
  <c r="H131" i="10"/>
  <c r="H132" i="10"/>
  <c r="H133" i="10"/>
  <c r="H134" i="10"/>
  <c r="H135" i="10"/>
  <c r="H136" i="10"/>
  <c r="H137" i="10"/>
  <c r="H138" i="10"/>
  <c r="H139" i="10"/>
  <c r="H140" i="10"/>
  <c r="H141" i="10"/>
  <c r="H142" i="10"/>
  <c r="H143" i="10"/>
  <c r="H144" i="10"/>
  <c r="H145" i="10"/>
  <c r="H146" i="10"/>
  <c r="H147" i="10"/>
  <c r="H148" i="10"/>
  <c r="H149" i="10"/>
  <c r="H150" i="10"/>
  <c r="H151" i="10"/>
  <c r="H152" i="10"/>
  <c r="H153" i="10"/>
  <c r="H154" i="10"/>
  <c r="H155" i="10"/>
  <c r="H156" i="10"/>
  <c r="H7" i="10" l="1"/>
  <c r="H157" i="10" s="1"/>
  <c r="H36" i="12" l="1"/>
  <c r="H35" i="12"/>
  <c r="H34" i="12"/>
  <c r="H33" i="12"/>
  <c r="H32" i="12"/>
  <c r="H31" i="12"/>
  <c r="H30" i="12"/>
  <c r="H29" i="12"/>
  <c r="H28" i="12"/>
  <c r="H27" i="12"/>
  <c r="H26" i="12"/>
  <c r="H25" i="12"/>
  <c r="H24" i="12"/>
  <c r="H23" i="12"/>
  <c r="H22" i="12"/>
  <c r="H21" i="12"/>
  <c r="H20" i="12"/>
  <c r="H19" i="12"/>
  <c r="H18" i="12"/>
  <c r="H17" i="12"/>
  <c r="H16" i="12"/>
  <c r="H15" i="12"/>
  <c r="H14" i="12"/>
  <c r="H13" i="12"/>
  <c r="H12" i="12"/>
  <c r="H11" i="12"/>
  <c r="H10" i="12"/>
  <c r="H9" i="12"/>
  <c r="H8" i="12"/>
  <c r="H7" i="12"/>
  <c r="B7" i="8"/>
  <c r="B9" i="8"/>
  <c r="B2" i="8"/>
  <c r="B10" i="8"/>
  <c r="B5" i="8"/>
  <c r="B8" i="8"/>
  <c r="B6" i="8"/>
  <c r="B4" i="8"/>
  <c r="C21" i="2" l="1"/>
  <c r="C18" i="2"/>
  <c r="C20" i="2"/>
  <c r="C19" i="2" s="1"/>
  <c r="C16" i="2"/>
  <c r="C22" i="2"/>
  <c r="C15" i="2"/>
  <c r="C17" i="2"/>
  <c r="H37" i="12"/>
  <c r="B3" i="8"/>
  <c r="C12" i="2"/>
  <c r="C14" i="2" l="1"/>
  <c r="C13" i="2"/>
  <c r="B11" i="8"/>
  <c r="C23" i="2" l="1"/>
  <c r="C5" i="2" s="1"/>
  <c r="C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対馬市</author>
  </authors>
  <commentList>
    <comment ref="C8" authorId="0" shapeId="0" xr:uid="{BEE68A6C-913C-4EDE-86AA-24E605786036}">
      <text>
        <r>
          <rPr>
            <b/>
            <sz val="9"/>
            <color indexed="81"/>
            <rFont val="MS P ゴシック"/>
            <family val="3"/>
            <charset val="128"/>
          </rPr>
          <t>対馬市:</t>
        </r>
        <r>
          <rPr>
            <sz val="9"/>
            <color indexed="81"/>
            <rFont val="MS P ゴシック"/>
            <family val="3"/>
            <charset val="128"/>
          </rPr>
          <t xml:space="preserve">
支出の合計額と一致していること。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対馬市</author>
  </authors>
  <commentList>
    <comment ref="C8" authorId="0" shapeId="0" xr:uid="{850F5619-7D2D-4421-98DB-B82469524FD1}">
      <text>
        <r>
          <rPr>
            <b/>
            <sz val="9"/>
            <color indexed="81"/>
            <rFont val="MS P ゴシック"/>
            <family val="3"/>
            <charset val="128"/>
          </rPr>
          <t>対馬市:</t>
        </r>
        <r>
          <rPr>
            <sz val="9"/>
            <color indexed="81"/>
            <rFont val="MS P ゴシック"/>
            <family val="3"/>
            <charset val="128"/>
          </rPr>
          <t xml:space="preserve">
支出の合計額と一致していること。</t>
        </r>
      </text>
    </comment>
  </commentList>
</comments>
</file>

<file path=xl/sharedStrings.xml><?xml version="1.0" encoding="utf-8"?>
<sst xmlns="http://schemas.openxmlformats.org/spreadsheetml/2006/main" count="387" uniqueCount="169">
  <si>
    <t>収支予算書</t>
  </si>
  <si>
    <t>〈収入〉</t>
  </si>
  <si>
    <t>単位：円</t>
  </si>
  <si>
    <t>費　　目</t>
  </si>
  <si>
    <t>予算額</t>
  </si>
  <si>
    <t>積算内訳</t>
  </si>
  <si>
    <t>補助金</t>
  </si>
  <si>
    <t>自己資金</t>
  </si>
  <si>
    <t>その他資金</t>
  </si>
  <si>
    <t>合計</t>
  </si>
  <si>
    <t>〈支出〉</t>
  </si>
  <si>
    <r>
      <t xml:space="preserve">1. </t>
    </r>
    <r>
      <rPr>
        <sz val="10.5"/>
        <color theme="1"/>
        <rFont val="ＭＳ 明朝"/>
        <family val="1"/>
        <charset val="128"/>
      </rPr>
      <t>報償費</t>
    </r>
  </si>
  <si>
    <r>
      <t xml:space="preserve">2. </t>
    </r>
    <r>
      <rPr>
        <sz val="10.5"/>
        <color theme="1"/>
        <rFont val="ＭＳ 明朝"/>
        <family val="1"/>
        <charset val="128"/>
      </rPr>
      <t>旅費</t>
    </r>
  </si>
  <si>
    <r>
      <t xml:space="preserve">3. </t>
    </r>
    <r>
      <rPr>
        <sz val="10.5"/>
        <color theme="1"/>
        <rFont val="ＭＳ 明朝"/>
        <family val="1"/>
        <charset val="128"/>
      </rPr>
      <t>需用費</t>
    </r>
  </si>
  <si>
    <r>
      <t xml:space="preserve">4. </t>
    </r>
    <r>
      <rPr>
        <sz val="10.5"/>
        <color theme="1"/>
        <rFont val="ＭＳ 明朝"/>
        <family val="1"/>
        <charset val="128"/>
      </rPr>
      <t>役務費</t>
    </r>
  </si>
  <si>
    <r>
      <t xml:space="preserve">5. </t>
    </r>
    <r>
      <rPr>
        <sz val="10.5"/>
        <color theme="1"/>
        <rFont val="ＭＳ 明朝"/>
        <family val="1"/>
        <charset val="128"/>
      </rPr>
      <t>委託費</t>
    </r>
  </si>
  <si>
    <r>
      <t xml:space="preserve">6. </t>
    </r>
    <r>
      <rPr>
        <sz val="10.5"/>
        <color theme="1"/>
        <rFont val="ＭＳ 明朝"/>
        <family val="1"/>
        <charset val="128"/>
      </rPr>
      <t>使用料及び賃借料</t>
    </r>
  </si>
  <si>
    <t>金融機関名</t>
  </si>
  <si>
    <t>口座名義人</t>
  </si>
  <si>
    <t>当座</t>
  </si>
  <si>
    <t>日時</t>
    <rPh sb="0" eb="2">
      <t>ニチジ</t>
    </rPh>
    <phoneticPr fontId="24"/>
  </si>
  <si>
    <t>行程</t>
    <rPh sb="0" eb="2">
      <t>コウテイ</t>
    </rPh>
    <phoneticPr fontId="24"/>
  </si>
  <si>
    <t>概要</t>
    <rPh sb="0" eb="2">
      <t>ガイヨウ</t>
    </rPh>
    <phoneticPr fontId="24"/>
  </si>
  <si>
    <t>経費合計額</t>
    <rPh sb="0" eb="2">
      <t>ケイヒ</t>
    </rPh>
    <rPh sb="2" eb="5">
      <t>ゴウケイガク</t>
    </rPh>
    <phoneticPr fontId="24"/>
  </si>
  <si>
    <t>7月上旬</t>
    <rPh sb="1" eb="2">
      <t>ガツ</t>
    </rPh>
    <rPh sb="2" eb="4">
      <t>ジョウジュン</t>
    </rPh>
    <phoneticPr fontId="24"/>
  </si>
  <si>
    <t>現地調査①</t>
    <rPh sb="0" eb="2">
      <t>ゲンチ</t>
    </rPh>
    <rPh sb="2" eb="4">
      <t>チョウサ</t>
    </rPh>
    <phoneticPr fontId="24"/>
  </si>
  <si>
    <t>8月上旬</t>
    <rPh sb="1" eb="2">
      <t>ガツ</t>
    </rPh>
    <rPh sb="2" eb="4">
      <t>ジョウジュン</t>
    </rPh>
    <phoneticPr fontId="24"/>
  </si>
  <si>
    <t>アンケート調査</t>
    <rPh sb="5" eb="7">
      <t>チョウサ</t>
    </rPh>
    <phoneticPr fontId="24"/>
  </si>
  <si>
    <t>9月中旬</t>
    <rPh sb="1" eb="2">
      <t>ガツ</t>
    </rPh>
    <rPh sb="2" eb="4">
      <t>チュウジュン</t>
    </rPh>
    <phoneticPr fontId="24"/>
  </si>
  <si>
    <t>現地調査②</t>
    <rPh sb="0" eb="2">
      <t>ゲンチ</t>
    </rPh>
    <rPh sb="2" eb="4">
      <t>チョウサ</t>
    </rPh>
    <phoneticPr fontId="24"/>
  </si>
  <si>
    <t>１２月下旬</t>
    <rPh sb="2" eb="3">
      <t>ガツ</t>
    </rPh>
    <rPh sb="3" eb="5">
      <t>ゲジュン</t>
    </rPh>
    <phoneticPr fontId="24"/>
  </si>
  <si>
    <t>対馬学フォーラム</t>
    <rPh sb="0" eb="3">
      <t>ツシマガク</t>
    </rPh>
    <phoneticPr fontId="24"/>
  </si>
  <si>
    <t>１月下旬</t>
    <rPh sb="1" eb="2">
      <t>ガツ</t>
    </rPh>
    <rPh sb="2" eb="3">
      <t>ゲ</t>
    </rPh>
    <rPh sb="3" eb="4">
      <t>ジュン</t>
    </rPh>
    <phoneticPr fontId="24"/>
  </si>
  <si>
    <t>-</t>
    <phoneticPr fontId="24"/>
  </si>
  <si>
    <t>研究期間中</t>
    <rPh sb="0" eb="2">
      <t>ケンキュウ</t>
    </rPh>
    <rPh sb="2" eb="5">
      <t>キカンチュウ</t>
    </rPh>
    <phoneticPr fontId="24"/>
  </si>
  <si>
    <t>研究消耗品費（コピー用紙等他）</t>
    <rPh sb="0" eb="2">
      <t>ケンキュウ</t>
    </rPh>
    <rPh sb="2" eb="5">
      <t>ショウモウヒン</t>
    </rPh>
    <rPh sb="5" eb="6">
      <t>ヒ</t>
    </rPh>
    <rPh sb="10" eb="12">
      <t>ヨウシ</t>
    </rPh>
    <rPh sb="12" eb="13">
      <t>トウ</t>
    </rPh>
    <rPh sb="13" eb="14">
      <t>ホカ</t>
    </rPh>
    <phoneticPr fontId="24"/>
  </si>
  <si>
    <t>補助金振込先</t>
    <rPh sb="0" eb="3">
      <t>ホジョキン</t>
    </rPh>
    <rPh sb="3" eb="6">
      <t>フリコミサキ</t>
    </rPh>
    <phoneticPr fontId="24"/>
  </si>
  <si>
    <t>銀行・金庫</t>
    <phoneticPr fontId="24"/>
  </si>
  <si>
    <t>口座番号</t>
    <phoneticPr fontId="24"/>
  </si>
  <si>
    <t>普通</t>
    <phoneticPr fontId="24"/>
  </si>
  <si>
    <t>　(1) 消耗品費</t>
    <phoneticPr fontId="24"/>
  </si>
  <si>
    <t>　(2) 燃料費</t>
    <phoneticPr fontId="24"/>
  </si>
  <si>
    <t>　(3) 印刷製本費</t>
    <phoneticPr fontId="24"/>
  </si>
  <si>
    <t>　(4) 光熱水費</t>
    <phoneticPr fontId="24"/>
  </si>
  <si>
    <t>　(1) 通信運搬費</t>
    <phoneticPr fontId="24"/>
  </si>
  <si>
    <t>農協・漁協</t>
    <phoneticPr fontId="24"/>
  </si>
  <si>
    <t>報償費</t>
    <rPh sb="0" eb="3">
      <t>ホウショウヒ</t>
    </rPh>
    <phoneticPr fontId="28"/>
  </si>
  <si>
    <t>旅費</t>
    <rPh sb="0" eb="2">
      <t>リョヒ</t>
    </rPh>
    <phoneticPr fontId="28"/>
  </si>
  <si>
    <t>需用費（消耗品費）</t>
    <rPh sb="0" eb="3">
      <t>ジュヨウヒ</t>
    </rPh>
    <rPh sb="4" eb="7">
      <t>ショウモウヒン</t>
    </rPh>
    <rPh sb="7" eb="8">
      <t>ヒ</t>
    </rPh>
    <phoneticPr fontId="28"/>
  </si>
  <si>
    <t>需用費（燃料費）</t>
    <rPh sb="0" eb="3">
      <t>ジュヨウヒ</t>
    </rPh>
    <rPh sb="4" eb="7">
      <t>ネンリョウヒ</t>
    </rPh>
    <phoneticPr fontId="28"/>
  </si>
  <si>
    <t>需用費（印刷製本費）</t>
    <rPh sb="0" eb="3">
      <t>ジュヨウヒ</t>
    </rPh>
    <rPh sb="4" eb="6">
      <t>インサツ</t>
    </rPh>
    <rPh sb="6" eb="8">
      <t>セイホン</t>
    </rPh>
    <rPh sb="8" eb="9">
      <t>ヒ</t>
    </rPh>
    <phoneticPr fontId="28"/>
  </si>
  <si>
    <t>需用費（光熱水費）</t>
    <rPh sb="0" eb="3">
      <t>ジュヨウヒ</t>
    </rPh>
    <rPh sb="4" eb="8">
      <t>コウネツスイヒ</t>
    </rPh>
    <phoneticPr fontId="28"/>
  </si>
  <si>
    <t>役務費（通信運搬費）</t>
    <rPh sb="0" eb="3">
      <t>エキムヒ</t>
    </rPh>
    <rPh sb="4" eb="6">
      <t>ツウシン</t>
    </rPh>
    <rPh sb="6" eb="8">
      <t>ウンパン</t>
    </rPh>
    <rPh sb="8" eb="9">
      <t>ヒ</t>
    </rPh>
    <phoneticPr fontId="28"/>
  </si>
  <si>
    <t>委託費</t>
    <rPh sb="0" eb="2">
      <t>イタク</t>
    </rPh>
    <rPh sb="2" eb="3">
      <t>ヒ</t>
    </rPh>
    <phoneticPr fontId="28"/>
  </si>
  <si>
    <t>使用料及び賃借料</t>
    <rPh sb="0" eb="3">
      <t>シヨウリョウ</t>
    </rPh>
    <rPh sb="3" eb="4">
      <t>オヨ</t>
    </rPh>
    <rPh sb="5" eb="8">
      <t>チンシャクリョウ</t>
    </rPh>
    <phoneticPr fontId="28"/>
  </si>
  <si>
    <t>支出費目</t>
    <rPh sb="0" eb="2">
      <t>シシュツ</t>
    </rPh>
    <rPh sb="2" eb="4">
      <t>ヒモク</t>
    </rPh>
    <phoneticPr fontId="24"/>
  </si>
  <si>
    <t>行程表【令和７年度対馬市SDGｓ研究奨励補助金】　</t>
    <phoneticPr fontId="24"/>
  </si>
  <si>
    <t>対馬太郎、対馬次郎、対馬花子　合計３名</t>
    <phoneticPr fontId="24"/>
  </si>
  <si>
    <t>単価(円）</t>
    <rPh sb="0" eb="2">
      <t>タンカ</t>
    </rPh>
    <rPh sb="3" eb="4">
      <t>エン</t>
    </rPh>
    <phoneticPr fontId="24"/>
  </si>
  <si>
    <t>計算式</t>
    <rPh sb="0" eb="3">
      <t>ケイサンシキ</t>
    </rPh>
    <phoneticPr fontId="24"/>
  </si>
  <si>
    <t>人</t>
    <rPh sb="0" eb="1">
      <t>ニン</t>
    </rPh>
    <phoneticPr fontId="24"/>
  </si>
  <si>
    <t>東京駅→博多駅（新幹線）
対馬太郎、対馬花子分</t>
    <rPh sb="0" eb="2">
      <t>トウキョウ</t>
    </rPh>
    <rPh sb="2" eb="3">
      <t>エキ</t>
    </rPh>
    <rPh sb="4" eb="6">
      <t>ハカタ</t>
    </rPh>
    <rPh sb="6" eb="7">
      <t>エキ</t>
    </rPh>
    <rPh sb="8" eb="11">
      <t>シンカンセン</t>
    </rPh>
    <rPh sb="13" eb="15">
      <t>ツシマ</t>
    </rPh>
    <rPh sb="15" eb="17">
      <t>タロウ</t>
    </rPh>
    <rPh sb="18" eb="20">
      <t>ツシマ</t>
    </rPh>
    <rPh sb="20" eb="22">
      <t>ハナコ</t>
    </rPh>
    <rPh sb="22" eb="23">
      <t>ブン</t>
    </rPh>
    <phoneticPr fontId="24"/>
  </si>
  <si>
    <t>博多駅→博多ふ頭（路線バス）
対馬太郎、対馬花子分</t>
    <rPh sb="0" eb="3">
      <t>ハカタエキ</t>
    </rPh>
    <rPh sb="4" eb="6">
      <t>ハカタ</t>
    </rPh>
    <rPh sb="7" eb="8">
      <t>トウ</t>
    </rPh>
    <rPh sb="9" eb="11">
      <t>ロセン</t>
    </rPh>
    <phoneticPr fontId="24"/>
  </si>
  <si>
    <t>博多港→厳原港（ﾌｪﾘｰ２等※学生割引）　
対馬太郎、対馬花子分　</t>
    <rPh sb="0" eb="2">
      <t>ハカタ</t>
    </rPh>
    <rPh sb="2" eb="3">
      <t>コウ</t>
    </rPh>
    <rPh sb="4" eb="6">
      <t>イヅハラ</t>
    </rPh>
    <rPh sb="6" eb="7">
      <t>コウ</t>
    </rPh>
    <rPh sb="13" eb="14">
      <t>トウ</t>
    </rPh>
    <rPh sb="15" eb="17">
      <t>ガクセイ</t>
    </rPh>
    <rPh sb="17" eb="19">
      <t>ワリビキ</t>
    </rPh>
    <phoneticPr fontId="24"/>
  </si>
  <si>
    <t>泊</t>
    <rPh sb="0" eb="1">
      <t>ハク</t>
    </rPh>
    <phoneticPr fontId="24"/>
  </si>
  <si>
    <t>民宿ヤマネコ（2名×3泊※素泊まり）　
対馬太郎、対馬花子分</t>
    <rPh sb="0" eb="2">
      <t>ミンシュク</t>
    </rPh>
    <rPh sb="8" eb="9">
      <t>メイ</t>
    </rPh>
    <rPh sb="11" eb="12">
      <t>パク</t>
    </rPh>
    <rPh sb="13" eb="15">
      <t>スド</t>
    </rPh>
    <phoneticPr fontId="24"/>
  </si>
  <si>
    <t>式</t>
    <rPh sb="0" eb="1">
      <t>シキ</t>
    </rPh>
    <phoneticPr fontId="24"/>
  </si>
  <si>
    <t>レンタカーガソリン代　26.5ℓ（概算）</t>
    <rPh sb="9" eb="10">
      <t>ダイ</t>
    </rPh>
    <rPh sb="17" eb="19">
      <t>ガイサン</t>
    </rPh>
    <phoneticPr fontId="24"/>
  </si>
  <si>
    <t>Ｌ</t>
    <phoneticPr fontId="24"/>
  </si>
  <si>
    <t>対馬空港→福岡空港(通常料金）
対馬太郎、対馬花子分</t>
    <rPh sb="0" eb="2">
      <t>ツシマ</t>
    </rPh>
    <rPh sb="2" eb="4">
      <t>クウコウ</t>
    </rPh>
    <rPh sb="5" eb="7">
      <t>フクオカ</t>
    </rPh>
    <rPh sb="7" eb="9">
      <t>クウコウ</t>
    </rPh>
    <rPh sb="10" eb="12">
      <t>ツウジョウ</t>
    </rPh>
    <rPh sb="12" eb="14">
      <t>リョウキン</t>
    </rPh>
    <phoneticPr fontId="24"/>
  </si>
  <si>
    <t>人</t>
    <rPh sb="0" eb="1">
      <t>ヒト</t>
    </rPh>
    <phoneticPr fontId="24"/>
  </si>
  <si>
    <t>福岡空港→羽田空港
対馬太郎、対馬花子分</t>
    <rPh sb="0" eb="2">
      <t>フクオカ</t>
    </rPh>
    <rPh sb="2" eb="4">
      <t>クウコウ</t>
    </rPh>
    <rPh sb="5" eb="7">
      <t>ハネダ</t>
    </rPh>
    <rPh sb="7" eb="9">
      <t>クウコウ</t>
    </rPh>
    <phoneticPr fontId="24"/>
  </si>
  <si>
    <t>羽田空港→東京駅
対馬太郎、対馬花子分</t>
    <rPh sb="0" eb="2">
      <t>ハネダ</t>
    </rPh>
    <rPh sb="2" eb="4">
      <t>クウコウ</t>
    </rPh>
    <rPh sb="5" eb="8">
      <t>トウキョウエキ</t>
    </rPh>
    <rPh sb="14" eb="16">
      <t>ツシマ</t>
    </rPh>
    <rPh sb="16" eb="18">
      <t>ハナコ</t>
    </rPh>
    <rPh sb="18" eb="19">
      <t>ブン</t>
    </rPh>
    <phoneticPr fontId="24"/>
  </si>
  <si>
    <t>アンケート実施に係る切手代　
2回（送付・返信用）×50件</t>
    <rPh sb="5" eb="7">
      <t>ジッシ</t>
    </rPh>
    <rPh sb="8" eb="9">
      <t>カカ</t>
    </rPh>
    <rPh sb="10" eb="12">
      <t>キッテ</t>
    </rPh>
    <rPh sb="12" eb="13">
      <t>ダイ</t>
    </rPh>
    <rPh sb="16" eb="17">
      <t>カイ</t>
    </rPh>
    <rPh sb="18" eb="20">
      <t>ソウフ</t>
    </rPh>
    <rPh sb="21" eb="24">
      <t>ヘンシンヨウ</t>
    </rPh>
    <rPh sb="28" eb="29">
      <t>ケン</t>
    </rPh>
    <phoneticPr fontId="24"/>
  </si>
  <si>
    <t>枚</t>
    <rPh sb="0" eb="1">
      <t>マイ</t>
    </rPh>
    <phoneticPr fontId="24"/>
  </si>
  <si>
    <t>福岡空港→対馬空港(通常料金）</t>
    <rPh sb="0" eb="2">
      <t>フクオカ</t>
    </rPh>
    <rPh sb="2" eb="4">
      <t>クウコウ</t>
    </rPh>
    <rPh sb="5" eb="7">
      <t>ツシマ</t>
    </rPh>
    <rPh sb="7" eb="9">
      <t>クウコウ</t>
    </rPh>
    <rPh sb="10" eb="12">
      <t>ツウジョウ</t>
    </rPh>
    <rPh sb="12" eb="14">
      <t>リョウキン</t>
    </rPh>
    <phoneticPr fontId="24"/>
  </si>
  <si>
    <t>東京駅→博多駅（新幹線）　
対馬太郎、対馬花子分</t>
    <rPh sb="0" eb="2">
      <t>トウキョウ</t>
    </rPh>
    <rPh sb="2" eb="3">
      <t>エキ</t>
    </rPh>
    <rPh sb="4" eb="6">
      <t>ハカタ</t>
    </rPh>
    <rPh sb="6" eb="7">
      <t>エキ</t>
    </rPh>
    <rPh sb="8" eb="11">
      <t>シンカンセン</t>
    </rPh>
    <rPh sb="14" eb="16">
      <t>ツシマ</t>
    </rPh>
    <rPh sb="16" eb="18">
      <t>タロウ</t>
    </rPh>
    <rPh sb="19" eb="21">
      <t>ツシマ</t>
    </rPh>
    <rPh sb="21" eb="23">
      <t>ハナコ</t>
    </rPh>
    <rPh sb="23" eb="24">
      <t>ブン</t>
    </rPh>
    <phoneticPr fontId="24"/>
  </si>
  <si>
    <t>博多駅→博多ふ頭（路線バス）　
対馬太郎、対馬花子分</t>
    <rPh sb="0" eb="3">
      <t>ハカタエキ</t>
    </rPh>
    <rPh sb="4" eb="6">
      <t>ハカタ</t>
    </rPh>
    <rPh sb="7" eb="8">
      <t>トウ</t>
    </rPh>
    <rPh sb="9" eb="11">
      <t>ロセン</t>
    </rPh>
    <phoneticPr fontId="24"/>
  </si>
  <si>
    <t>博多港→厳原港（ﾌｪﾘｰ２等　※学生割引）対馬太郎、対馬花子分　</t>
    <rPh sb="0" eb="2">
      <t>ハカタ</t>
    </rPh>
    <rPh sb="2" eb="3">
      <t>コウ</t>
    </rPh>
    <rPh sb="4" eb="6">
      <t>イヅハラ</t>
    </rPh>
    <rPh sb="6" eb="7">
      <t>コウ</t>
    </rPh>
    <rPh sb="13" eb="14">
      <t>トウ</t>
    </rPh>
    <rPh sb="16" eb="18">
      <t>ガクセイ</t>
    </rPh>
    <rPh sb="18" eb="20">
      <t>ワリビキ</t>
    </rPh>
    <phoneticPr fontId="24"/>
  </si>
  <si>
    <t>民宿ヤマネコ（2名×1泊※素泊まり）　
対馬太郎、対馬花子分</t>
    <rPh sb="0" eb="2">
      <t>ミンシュク</t>
    </rPh>
    <rPh sb="8" eb="9">
      <t>メイ</t>
    </rPh>
    <rPh sb="11" eb="12">
      <t>パク</t>
    </rPh>
    <rPh sb="13" eb="15">
      <t>スド</t>
    </rPh>
    <phoneticPr fontId="24"/>
  </si>
  <si>
    <t>厳原港→博多港（ジェットフォイル　※学生割引）　対馬太郎・対馬花子分</t>
    <rPh sb="0" eb="2">
      <t>イヅハラ</t>
    </rPh>
    <rPh sb="2" eb="3">
      <t>コウ</t>
    </rPh>
    <rPh sb="4" eb="6">
      <t>ハカタ</t>
    </rPh>
    <rPh sb="6" eb="7">
      <t>コウ</t>
    </rPh>
    <rPh sb="18" eb="20">
      <t>ガクセイ</t>
    </rPh>
    <rPh sb="20" eb="22">
      <t>ワリビキ</t>
    </rPh>
    <rPh sb="24" eb="26">
      <t>ツシマ</t>
    </rPh>
    <rPh sb="26" eb="28">
      <t>タロウ</t>
    </rPh>
    <rPh sb="29" eb="31">
      <t>ツシマ</t>
    </rPh>
    <rPh sb="31" eb="32">
      <t>ハナ</t>
    </rPh>
    <rPh sb="32" eb="34">
      <t>コブン</t>
    </rPh>
    <phoneticPr fontId="24"/>
  </si>
  <si>
    <t>博多ふ頭→福岡空港（路線バス）　
対馬太郎・対馬花子分</t>
    <rPh sb="0" eb="2">
      <t>ハカタ</t>
    </rPh>
    <rPh sb="3" eb="4">
      <t>トウ</t>
    </rPh>
    <rPh sb="5" eb="7">
      <t>フクオカ</t>
    </rPh>
    <rPh sb="7" eb="9">
      <t>クウコウ</t>
    </rPh>
    <rPh sb="10" eb="12">
      <t>ロセン</t>
    </rPh>
    <rPh sb="17" eb="19">
      <t>ツシマ</t>
    </rPh>
    <rPh sb="19" eb="21">
      <t>タロウ</t>
    </rPh>
    <rPh sb="22" eb="24">
      <t>ツシマ</t>
    </rPh>
    <rPh sb="24" eb="26">
      <t>ハナコ</t>
    </rPh>
    <rPh sb="26" eb="27">
      <t>ブン</t>
    </rPh>
    <phoneticPr fontId="24"/>
  </si>
  <si>
    <t>福岡空港→羽田空港
対馬太郎・対馬花子分</t>
    <rPh sb="0" eb="2">
      <t>フクオカ</t>
    </rPh>
    <rPh sb="2" eb="4">
      <t>クウコウ</t>
    </rPh>
    <rPh sb="5" eb="7">
      <t>ハネダ</t>
    </rPh>
    <rPh sb="7" eb="9">
      <t>クウコウ</t>
    </rPh>
    <rPh sb="15" eb="17">
      <t>ツシマ</t>
    </rPh>
    <rPh sb="17" eb="19">
      <t>ハナコ</t>
    </rPh>
    <rPh sb="19" eb="20">
      <t>ブン</t>
    </rPh>
    <phoneticPr fontId="24"/>
  </si>
  <si>
    <t>羽田空港→東京駅
対馬太郎・対馬花子分</t>
    <rPh sb="0" eb="2">
      <t>ハネダ</t>
    </rPh>
    <rPh sb="2" eb="4">
      <t>クウコウ</t>
    </rPh>
    <rPh sb="5" eb="8">
      <t>トウキョウエキ</t>
    </rPh>
    <rPh sb="14" eb="16">
      <t>ツシマ</t>
    </rPh>
    <rPh sb="16" eb="18">
      <t>ハナコ</t>
    </rPh>
    <rPh sb="18" eb="19">
      <t>ブン</t>
    </rPh>
    <phoneticPr fontId="24"/>
  </si>
  <si>
    <t>研究成果物印刷費　100部</t>
    <rPh sb="0" eb="2">
      <t>ケンキュウ</t>
    </rPh>
    <rPh sb="2" eb="5">
      <t>セイカブツ</t>
    </rPh>
    <rPh sb="5" eb="7">
      <t>インサツ</t>
    </rPh>
    <rPh sb="7" eb="8">
      <t>ヒ</t>
    </rPh>
    <rPh sb="12" eb="13">
      <t>ブ</t>
    </rPh>
    <phoneticPr fontId="24"/>
  </si>
  <si>
    <t>部</t>
    <rPh sb="0" eb="1">
      <t>ブ</t>
    </rPh>
    <phoneticPr fontId="24"/>
  </si>
  <si>
    <t>費目リスト</t>
    <rPh sb="0" eb="2">
      <t>ヒモク</t>
    </rPh>
    <phoneticPr fontId="24"/>
  </si>
  <si>
    <t>申請</t>
    <rPh sb="0" eb="2">
      <t>シンセイ</t>
    </rPh>
    <phoneticPr fontId="24"/>
  </si>
  <si>
    <t>東京駅→羽田空港（在来線）　
対馬次郎分</t>
    <rPh sb="0" eb="3">
      <t>トウキョウエキ</t>
    </rPh>
    <rPh sb="4" eb="6">
      <t>ハネダ</t>
    </rPh>
    <rPh sb="6" eb="8">
      <t>クウコウ</t>
    </rPh>
    <rPh sb="9" eb="12">
      <t>ザイライセン</t>
    </rPh>
    <rPh sb="15" eb="17">
      <t>ツシマ</t>
    </rPh>
    <rPh sb="17" eb="19">
      <t>ジロウ</t>
    </rPh>
    <rPh sb="19" eb="20">
      <t>ブン</t>
    </rPh>
    <phoneticPr fontId="24"/>
  </si>
  <si>
    <t>羽田空港→福岡空港
対馬次郎分</t>
    <rPh sb="0" eb="2">
      <t>ハネダ</t>
    </rPh>
    <rPh sb="2" eb="4">
      <t>クウコウ</t>
    </rPh>
    <rPh sb="5" eb="7">
      <t>フクオカ</t>
    </rPh>
    <rPh sb="7" eb="9">
      <t>クウコウ</t>
    </rPh>
    <rPh sb="12" eb="14">
      <t>ジロウ</t>
    </rPh>
    <rPh sb="14" eb="15">
      <t>ブン</t>
    </rPh>
    <phoneticPr fontId="24"/>
  </si>
  <si>
    <t>対馬市内バス移動（1日フリーパス）　
2日分　対馬次郎分</t>
    <rPh sb="0" eb="2">
      <t>ツシマ</t>
    </rPh>
    <rPh sb="2" eb="3">
      <t>シ</t>
    </rPh>
    <rPh sb="3" eb="4">
      <t>ナイ</t>
    </rPh>
    <rPh sb="6" eb="8">
      <t>イドウ</t>
    </rPh>
    <rPh sb="10" eb="11">
      <t>ニチ</t>
    </rPh>
    <rPh sb="20" eb="22">
      <t>カブン</t>
    </rPh>
    <rPh sb="23" eb="25">
      <t>ツシマ</t>
    </rPh>
    <rPh sb="25" eb="27">
      <t>ジロウ</t>
    </rPh>
    <rPh sb="27" eb="28">
      <t>ブン</t>
    </rPh>
    <phoneticPr fontId="24"/>
  </si>
  <si>
    <t>厳原港→博多港（ジェットフォイル　※学生割引）対馬次郎分</t>
    <rPh sb="0" eb="2">
      <t>イヅハラ</t>
    </rPh>
    <rPh sb="2" eb="3">
      <t>コウ</t>
    </rPh>
    <rPh sb="4" eb="6">
      <t>ハカタ</t>
    </rPh>
    <rPh sb="6" eb="7">
      <t>コウ</t>
    </rPh>
    <rPh sb="18" eb="20">
      <t>ガクセイ</t>
    </rPh>
    <rPh sb="20" eb="22">
      <t>ワリビキ</t>
    </rPh>
    <rPh sb="23" eb="25">
      <t>ツシマ</t>
    </rPh>
    <rPh sb="25" eb="27">
      <t>ジロウ</t>
    </rPh>
    <rPh sb="27" eb="28">
      <t>ブン</t>
    </rPh>
    <phoneticPr fontId="24"/>
  </si>
  <si>
    <t>博多ふ頭→福岡空港（路線バス）
対馬次郎分</t>
    <rPh sb="0" eb="2">
      <t>ハカタ</t>
    </rPh>
    <rPh sb="3" eb="4">
      <t>トウ</t>
    </rPh>
    <rPh sb="5" eb="7">
      <t>フクオカ</t>
    </rPh>
    <rPh sb="7" eb="9">
      <t>クウコウ</t>
    </rPh>
    <rPh sb="10" eb="12">
      <t>ロセン</t>
    </rPh>
    <rPh sb="16" eb="18">
      <t>ツシマ</t>
    </rPh>
    <rPh sb="18" eb="20">
      <t>ジロウ</t>
    </rPh>
    <rPh sb="20" eb="21">
      <t>ブン</t>
    </rPh>
    <phoneticPr fontId="24"/>
  </si>
  <si>
    <t>福岡空港→羽田空港
対馬次郎分</t>
    <rPh sb="0" eb="2">
      <t>フクオカ</t>
    </rPh>
    <rPh sb="2" eb="4">
      <t>クウコウ</t>
    </rPh>
    <rPh sb="5" eb="7">
      <t>ハネダ</t>
    </rPh>
    <rPh sb="7" eb="9">
      <t>クウコウ</t>
    </rPh>
    <rPh sb="12" eb="14">
      <t>ジロウ</t>
    </rPh>
    <phoneticPr fontId="24"/>
  </si>
  <si>
    <t>羽田空港→東京駅
対馬次郎分</t>
    <rPh sb="0" eb="2">
      <t>ハネダ</t>
    </rPh>
    <rPh sb="2" eb="4">
      <t>クウコウ</t>
    </rPh>
    <rPh sb="5" eb="8">
      <t>トウキョウエキ</t>
    </rPh>
    <rPh sb="11" eb="13">
      <t>ジロウ</t>
    </rPh>
    <rPh sb="13" eb="14">
      <t>ブン</t>
    </rPh>
    <phoneticPr fontId="24"/>
  </si>
  <si>
    <t>経費額
(円)</t>
    <rPh sb="0" eb="2">
      <t>ケイヒ</t>
    </rPh>
    <rPh sb="2" eb="3">
      <t>ガク</t>
    </rPh>
    <rPh sb="5" eb="6">
      <t>エン</t>
    </rPh>
    <phoneticPr fontId="24"/>
  </si>
  <si>
    <t>研究の名称</t>
    <rPh sb="0" eb="2">
      <t>ケンキュウ</t>
    </rPh>
    <rPh sb="3" eb="5">
      <t>メイショウ</t>
    </rPh>
    <phoneticPr fontId="24"/>
  </si>
  <si>
    <t>研究メンバー</t>
    <rPh sb="0" eb="2">
      <t>ケンキュウ</t>
    </rPh>
    <phoneticPr fontId="24"/>
  </si>
  <si>
    <t>対馬における●●●●●に関する○○○○による調査研究</t>
    <rPh sb="0" eb="2">
      <t>ツシマ</t>
    </rPh>
    <rPh sb="12" eb="13">
      <t>カン</t>
    </rPh>
    <rPh sb="22" eb="24">
      <t>チョウサ</t>
    </rPh>
    <rPh sb="24" eb="26">
      <t>ケンキュウ</t>
    </rPh>
    <phoneticPr fontId="24"/>
  </si>
  <si>
    <t>レンタカー使用（３日間）　
※見積書参照</t>
    <rPh sb="5" eb="7">
      <t>シヨウ</t>
    </rPh>
    <rPh sb="9" eb="11">
      <t>カカン</t>
    </rPh>
    <rPh sb="15" eb="18">
      <t>ミツモリショ</t>
    </rPh>
    <rPh sb="18" eb="20">
      <t>サンショウ</t>
    </rPh>
    <phoneticPr fontId="24"/>
  </si>
  <si>
    <t>域学連携滞在・拠点施設利用（２泊・無料）
対馬次郎分</t>
    <rPh sb="17" eb="19">
      <t>ムリョウ</t>
    </rPh>
    <rPh sb="21" eb="23">
      <t>ツシマ</t>
    </rPh>
    <rPh sb="23" eb="25">
      <t>ジロウ</t>
    </rPh>
    <rPh sb="25" eb="26">
      <t>ブン</t>
    </rPh>
    <phoneticPr fontId="24"/>
  </si>
  <si>
    <t>店</t>
    <rPh sb="0" eb="1">
      <t>シテン</t>
    </rPh>
    <phoneticPr fontId="24"/>
  </si>
  <si>
    <t>SDGs研究奨励補助金（補助対象経費×4/5）
※千円未満切り捨て　　※補助額上限50万円</t>
    <rPh sb="4" eb="6">
      <t>ケンキュウ</t>
    </rPh>
    <rPh sb="6" eb="8">
      <t>ショウレイ</t>
    </rPh>
    <rPh sb="8" eb="11">
      <t>ホジョキン</t>
    </rPh>
    <rPh sb="12" eb="14">
      <t>ホジョ</t>
    </rPh>
    <rPh sb="14" eb="16">
      <t>タイショウ</t>
    </rPh>
    <rPh sb="16" eb="18">
      <t>ケイヒ</t>
    </rPh>
    <rPh sb="25" eb="27">
      <t>センエン</t>
    </rPh>
    <rPh sb="27" eb="29">
      <t>ミマン</t>
    </rPh>
    <rPh sb="29" eb="30">
      <t>キ</t>
    </rPh>
    <rPh sb="31" eb="32">
      <t>ス</t>
    </rPh>
    <phoneticPr fontId="24"/>
  </si>
  <si>
    <t>実施計画書</t>
  </si>
  <si>
    <r>
      <t>1</t>
    </r>
    <r>
      <rPr>
        <sz val="10.5"/>
        <color rgb="FF000000"/>
        <rFont val="ＭＳ 明朝"/>
        <family val="1"/>
        <charset val="128"/>
      </rPr>
      <t>　研究テーマ</t>
    </r>
  </si>
  <si>
    <t>○テーマ区分：（１）環境　（２）社会　（３）経済　（４）総合</t>
  </si>
  <si>
    <t>研究テーマ</t>
  </si>
  <si>
    <r>
      <t>SDGs</t>
    </r>
    <r>
      <rPr>
        <sz val="10.5"/>
        <color rgb="FF000000"/>
        <rFont val="ＭＳ 明朝"/>
        <family val="1"/>
        <charset val="128"/>
      </rPr>
      <t>ゴール</t>
    </r>
  </si>
  <si>
    <t>ターゲット番号</t>
  </si>
  <si>
    <r>
      <t>2</t>
    </r>
    <r>
      <rPr>
        <sz val="10.5"/>
        <color rgb="FF000000"/>
        <rFont val="ＭＳ 明朝"/>
        <family val="1"/>
        <charset val="128"/>
      </rPr>
      <t>　研究概要</t>
    </r>
  </si>
  <si>
    <r>
      <t>3</t>
    </r>
    <r>
      <rPr>
        <sz val="10.5"/>
        <color rgb="FF000000"/>
        <rFont val="ＭＳ 明朝"/>
        <family val="1"/>
        <charset val="128"/>
      </rPr>
      <t>　研究の背景と目的</t>
    </r>
  </si>
  <si>
    <r>
      <t>4</t>
    </r>
    <r>
      <rPr>
        <sz val="10.5"/>
        <color rgb="FF000000"/>
        <rFont val="ＭＳ 明朝"/>
        <family val="1"/>
        <charset val="128"/>
      </rPr>
      <t>　調査・研究の方法</t>
    </r>
  </si>
  <si>
    <t>（調査対象や地域、調査規模や手法、データの分析方法、実施体制等）</t>
  </si>
  <si>
    <t>※支出の必要性が分かるよう、各費目と関連づけながら記載してください</t>
    <phoneticPr fontId="40"/>
  </si>
  <si>
    <r>
      <t>5</t>
    </r>
    <r>
      <rPr>
        <sz val="10.5"/>
        <color rgb="FF000000"/>
        <rFont val="ＭＳ 明朝"/>
        <family val="1"/>
        <charset val="128"/>
      </rPr>
      <t>　期待される研究成果と</t>
    </r>
    <r>
      <rPr>
        <sz val="10.5"/>
        <color rgb="FF000000"/>
        <rFont val="Century"/>
        <family val="1"/>
      </rPr>
      <t>SDGs</t>
    </r>
    <r>
      <rPr>
        <sz val="10.5"/>
        <color rgb="FF000000"/>
        <rFont val="ＭＳ 明朝"/>
        <family val="1"/>
        <charset val="128"/>
      </rPr>
      <t>推進への貢献</t>
    </r>
  </si>
  <si>
    <t>研究メンバーの構成</t>
  </si>
  <si>
    <t>氏名</t>
  </si>
  <si>
    <t>男・女・無回答</t>
  </si>
  <si>
    <t>年齢</t>
  </si>
  <si>
    <r>
      <t>所</t>
    </r>
    <r>
      <rPr>
        <sz val="10.5"/>
        <color rgb="FF000000"/>
        <rFont val="Century"/>
        <family val="1"/>
      </rPr>
      <t xml:space="preserve">      </t>
    </r>
    <r>
      <rPr>
        <sz val="10.5"/>
        <color rgb="FF000000"/>
        <rFont val="ＭＳ 明朝"/>
        <family val="1"/>
        <charset val="128"/>
      </rPr>
      <t>属</t>
    </r>
  </si>
  <si>
    <t>住所</t>
  </si>
  <si>
    <t>〒　　　　　</t>
  </si>
  <si>
    <r>
      <t>TEL</t>
    </r>
    <r>
      <rPr>
        <sz val="10.5"/>
        <color rgb="FF000000"/>
        <rFont val="ＭＳ 明朝"/>
        <family val="1"/>
        <charset val="128"/>
      </rPr>
      <t>：　　　　　　　　　　　</t>
    </r>
    <phoneticPr fontId="40"/>
  </si>
  <si>
    <r>
      <t>E-mail</t>
    </r>
    <r>
      <rPr>
        <sz val="10.5"/>
        <color rgb="FF000000"/>
        <rFont val="游ゴシック"/>
        <family val="1"/>
        <charset val="128"/>
      </rPr>
      <t>：</t>
    </r>
    <phoneticPr fontId="40"/>
  </si>
  <si>
    <t>〒　　　　　</t>
    <phoneticPr fontId="40"/>
  </si>
  <si>
    <t>（注）研究メンバーが５名を超える場合は本様式を複写し、通し番号を変更して使用すること</t>
  </si>
  <si>
    <t>男・女・無回答</t>
    <phoneticPr fontId="24"/>
  </si>
  <si>
    <t>（補助研究の名称を記載してください。）</t>
    <phoneticPr fontId="24"/>
  </si>
  <si>
    <t>(研究の方法を詳しくかつ明確に記載ください。)
※本項目は、 研究の目的を達成するために、具体的にどのような研究手法を用いるのか、その妥当性や有効性、研究遂行能力等を審査するための重要な項目となります。
※専門的な学術用語の使用はできるだけ避け、分かりやすく記載してください。どうしても使用する場合は用語の説明をしてください。任意様式の別紙をつけていただいても構いません。
※強調したいポイントは太字やアンダーラインを引くなど工夫してください。</t>
    <phoneticPr fontId="24"/>
  </si>
  <si>
    <t>(研究によって得られる成果及び対馬市のSDGｓ推進にどのように貢献できるのか具体的に記載してください。)
※本項目は、研究によって得られる成果及び対馬市のSDGｓ推進にどのように貢献できるのかを審査するための重要な項目となります。
※専門的な学術用語の使用はできるだけ避け、分かりやすく記載してください。どうしても使用する場合は用語の説明をしてください。任意様式の別紙をつけていただいても構いません。
※強調したいポイントは太字やアンダーラインを引くなど工夫してください。</t>
    <phoneticPr fontId="24"/>
  </si>
  <si>
    <t>対馬　太郎</t>
    <phoneticPr fontId="24"/>
  </si>
  <si>
    <r>
      <rPr>
        <sz val="10.5"/>
        <color theme="1"/>
        <rFont val="ＭＳ 明朝"/>
        <family val="1"/>
        <charset val="128"/>
      </rPr>
      <t>〒</t>
    </r>
    <r>
      <rPr>
        <sz val="10.5"/>
        <color rgb="FFFF0000"/>
        <rFont val="Century"/>
        <family val="1"/>
      </rPr>
      <t>123-4567</t>
    </r>
    <r>
      <rPr>
        <sz val="10.5"/>
        <color rgb="FFFF0000"/>
        <rFont val="ＭＳ 明朝"/>
        <family val="1"/>
        <charset val="128"/>
      </rPr>
      <t>　　　　</t>
    </r>
    <phoneticPr fontId="24"/>
  </si>
  <si>
    <t>〇〇大学 〇〇学部</t>
    <phoneticPr fontId="24"/>
  </si>
  <si>
    <t>〇〇県〇〇市〇〇１－１－１</t>
    <phoneticPr fontId="24"/>
  </si>
  <si>
    <r>
      <t>E-mail</t>
    </r>
    <r>
      <rPr>
        <sz val="10.5"/>
        <color rgb="FF000000"/>
        <rFont val="游ゴシック"/>
        <family val="1"/>
        <charset val="128"/>
      </rPr>
      <t>：</t>
    </r>
    <r>
      <rPr>
        <sz val="10.5"/>
        <color rgb="FFFF0000"/>
        <rFont val="Century"/>
        <family val="1"/>
      </rPr>
      <t>tsushima@~.com</t>
    </r>
    <phoneticPr fontId="40"/>
  </si>
  <si>
    <r>
      <t>TEL</t>
    </r>
    <r>
      <rPr>
        <sz val="10.5"/>
        <color rgb="FF000000"/>
        <rFont val="ＭＳ 明朝"/>
        <family val="1"/>
        <charset val="128"/>
      </rPr>
      <t>：</t>
    </r>
    <r>
      <rPr>
        <sz val="10.5"/>
        <color rgb="FFFF0000"/>
        <rFont val="Century"/>
        <family val="1"/>
      </rPr>
      <t>090-1234-5678</t>
    </r>
    <r>
      <rPr>
        <sz val="10.5"/>
        <color rgb="FFFF0000"/>
        <rFont val="ＭＳ 明朝"/>
        <family val="1"/>
        <charset val="128"/>
      </rPr>
      <t>　</t>
    </r>
    <r>
      <rPr>
        <sz val="10.5"/>
        <color rgb="FF000000"/>
        <rFont val="ＭＳ 明朝"/>
        <family val="1"/>
        <charset val="128"/>
      </rPr>
      <t>　　　　　　　　　　</t>
    </r>
    <phoneticPr fontId="40"/>
  </si>
  <si>
    <t>対馬　次郎</t>
    <phoneticPr fontId="24"/>
  </si>
  <si>
    <t>長崎県対馬市〇〇町〇〇１－１－１</t>
    <phoneticPr fontId="24"/>
  </si>
  <si>
    <r>
      <rPr>
        <sz val="10.5"/>
        <color rgb="FF000000"/>
        <rFont val="ＭＳ 明朝"/>
        <family val="1"/>
        <charset val="128"/>
      </rPr>
      <t>〒</t>
    </r>
    <r>
      <rPr>
        <sz val="10.5"/>
        <color rgb="FFFF0000"/>
        <rFont val="Century"/>
        <family val="1"/>
      </rPr>
      <t>817-0000</t>
    </r>
    <r>
      <rPr>
        <sz val="10.5"/>
        <color rgb="FFFF0000"/>
        <rFont val="ＭＳ 明朝"/>
        <family val="1"/>
        <charset val="128"/>
      </rPr>
      <t>　</t>
    </r>
    <r>
      <rPr>
        <sz val="10.5"/>
        <color rgb="FF000000"/>
        <rFont val="ＭＳ 明朝"/>
        <family val="1"/>
        <charset val="128"/>
      </rPr>
      <t>　　　　</t>
    </r>
    <phoneticPr fontId="24"/>
  </si>
  <si>
    <r>
      <t>TEL</t>
    </r>
    <r>
      <rPr>
        <sz val="10.5"/>
        <color rgb="FF000000"/>
        <rFont val="ＭＳ 明朝"/>
        <family val="1"/>
        <charset val="128"/>
      </rPr>
      <t>：</t>
    </r>
    <r>
      <rPr>
        <sz val="10.5"/>
        <color rgb="FFFF0000"/>
        <rFont val="Century"/>
        <family val="1"/>
      </rPr>
      <t>090-9876-5432</t>
    </r>
    <r>
      <rPr>
        <sz val="10.5"/>
        <color rgb="FFFF0000"/>
        <rFont val="ＭＳ 明朝"/>
        <family val="1"/>
        <charset val="128"/>
      </rPr>
      <t>　　</t>
    </r>
    <r>
      <rPr>
        <sz val="10.5"/>
        <color rgb="FF000000"/>
        <rFont val="ＭＳ 明朝"/>
        <family val="1"/>
        <charset val="128"/>
      </rPr>
      <t>　　　　　　　　　</t>
    </r>
    <phoneticPr fontId="40"/>
  </si>
  <si>
    <r>
      <t>E-mail</t>
    </r>
    <r>
      <rPr>
        <sz val="10.5"/>
        <color rgb="FF000000"/>
        <rFont val="游ゴシック"/>
        <family val="1"/>
        <charset val="128"/>
      </rPr>
      <t>：</t>
    </r>
    <r>
      <rPr>
        <sz val="10.5"/>
        <color rgb="FFFF0000"/>
        <rFont val="Century"/>
        <family val="1"/>
      </rPr>
      <t>yamaneko@~.com</t>
    </r>
    <r>
      <rPr>
        <sz val="10.5"/>
        <color rgb="FF000000"/>
        <rFont val="游ゴシック"/>
        <family val="1"/>
        <charset val="128"/>
      </rPr>
      <t>　</t>
    </r>
    <phoneticPr fontId="40"/>
  </si>
  <si>
    <t>対馬　花子</t>
    <phoneticPr fontId="24"/>
  </si>
  <si>
    <t>〇〇高校〇〇科</t>
    <phoneticPr fontId="24"/>
  </si>
  <si>
    <t>〇〇県〇〇市〇〇２－１－１</t>
    <phoneticPr fontId="24"/>
  </si>
  <si>
    <r>
      <rPr>
        <sz val="10.5"/>
        <color rgb="FFFF0000"/>
        <rFont val="ＭＳ 明朝"/>
        <family val="1"/>
        <charset val="128"/>
      </rPr>
      <t>〒</t>
    </r>
    <r>
      <rPr>
        <sz val="10.5"/>
        <color rgb="FFFF0000"/>
        <rFont val="Century"/>
        <family val="1"/>
      </rPr>
      <t>234-5678</t>
    </r>
    <r>
      <rPr>
        <sz val="10.5"/>
        <color rgb="FF000000"/>
        <rFont val="ＭＳ 明朝"/>
        <family val="1"/>
        <charset val="128"/>
      </rPr>
      <t>　　　　　</t>
    </r>
    <phoneticPr fontId="24"/>
  </si>
  <si>
    <r>
      <t>TEL</t>
    </r>
    <r>
      <rPr>
        <sz val="10.5"/>
        <color rgb="FF000000"/>
        <rFont val="ＭＳ 明朝"/>
        <family val="1"/>
        <charset val="128"/>
      </rPr>
      <t>：</t>
    </r>
    <r>
      <rPr>
        <sz val="10.5"/>
        <color rgb="FFFF0000"/>
        <rFont val="Century"/>
        <family val="1"/>
      </rPr>
      <t>080-1234-5678</t>
    </r>
    <r>
      <rPr>
        <sz val="10.5"/>
        <color rgb="FF000000"/>
        <rFont val="ＭＳ 明朝"/>
        <family val="1"/>
        <charset val="128"/>
      </rPr>
      <t>　　　　　　　　　　　</t>
    </r>
    <phoneticPr fontId="40"/>
  </si>
  <si>
    <r>
      <t>E-mail</t>
    </r>
    <r>
      <rPr>
        <sz val="10.5"/>
        <color rgb="FF000000"/>
        <rFont val="游ゴシック"/>
        <family val="1"/>
        <charset val="128"/>
      </rPr>
      <t>：</t>
    </r>
    <r>
      <rPr>
        <sz val="10.5"/>
        <color rgb="FFFF0000"/>
        <rFont val="Century"/>
        <family val="1"/>
      </rPr>
      <t>shiratake@~.com</t>
    </r>
    <phoneticPr fontId="40"/>
  </si>
  <si>
    <r>
      <t>1</t>
    </r>
    <r>
      <rPr>
        <sz val="10.5"/>
        <color rgb="FF000000"/>
        <rFont val="ＭＳ 明朝"/>
        <family val="1"/>
        <charset val="128"/>
      </rPr>
      <t>　研究テーマ</t>
    </r>
    <phoneticPr fontId="24"/>
  </si>
  <si>
    <t>○テーマ区分：（１）環境　（２）社会　（３）経済　（４）総合</t>
    <phoneticPr fontId="24"/>
  </si>
  <si>
    <r>
      <rPr>
        <sz val="10.5"/>
        <color rgb="FFFF0000"/>
        <rFont val="ＭＳ 明朝"/>
        <family val="1"/>
        <charset val="128"/>
      </rPr>
      <t>（研究の目的や概要を簡潔に記載してください</t>
    </r>
    <r>
      <rPr>
        <sz val="10.5"/>
        <color rgb="FF000000"/>
        <rFont val="ＭＳ 明朝"/>
        <family val="1"/>
        <charset val="128"/>
      </rPr>
      <t xml:space="preserve">。）
</t>
    </r>
    <r>
      <rPr>
        <sz val="10.5"/>
        <color rgb="FFFF0000"/>
        <rFont val="ＭＳ 明朝"/>
        <family val="1"/>
        <charset val="128"/>
      </rPr>
      <t>※交付申請書または申請フォームの「補助研究の目的及び内容について」と同内容での記載も可です。</t>
    </r>
    <rPh sb="33" eb="35">
      <t>シンセイ</t>
    </rPh>
    <phoneticPr fontId="24"/>
  </si>
  <si>
    <t>(研究を実施するに至った背景・経緯及び研究を実施する目的を詳細に記載してください。）
※項目は、研究を実施する意義・重要性（「なぜ、この研究を実施する必要があるのか」）や目的（「この研究を実施することによって、最終的に何を明らかにしようとしているのか」）を見極めるうえで、重要な審査項目となります。
※専門的な学術用語の使用はできるだけ避け、分かりやすく記載してください。どうしても使用する場合は用語の説明をしてください。
※強調したいポイントは太字やアンダーラインを引くなど工夫してください。</t>
    <phoneticPr fontId="24"/>
  </si>
  <si>
    <t>対馬</t>
    <phoneticPr fontId="24"/>
  </si>
  <si>
    <r>
      <rPr>
        <sz val="10.5"/>
        <color rgb="FFFF0000"/>
        <rFont val="ＭＳ 明朝"/>
        <family val="1"/>
        <charset val="128"/>
      </rPr>
      <t>ヤマネコ支</t>
    </r>
    <r>
      <rPr>
        <sz val="10.5"/>
        <color theme="1"/>
        <rFont val="ＭＳ 明朝"/>
        <family val="1"/>
        <charset val="128"/>
      </rPr>
      <t>店</t>
    </r>
    <rPh sb="5" eb="6">
      <t>シテン</t>
    </rPh>
    <phoneticPr fontId="24"/>
  </si>
  <si>
    <r>
      <t>普通　</t>
    </r>
    <r>
      <rPr>
        <sz val="10.5"/>
        <color rgb="FFFF0000"/>
        <rFont val="ＭＳ 明朝"/>
        <family val="1"/>
        <charset val="128"/>
      </rPr>
      <t>１２３４５６７８９</t>
    </r>
    <phoneticPr fontId="24"/>
  </si>
  <si>
    <r>
      <rPr>
        <sz val="10.5"/>
        <color rgb="FFFF0000"/>
        <rFont val="ＭＳ Ｐ明朝"/>
        <family val="1"/>
        <charset val="128"/>
      </rPr>
      <t>・現地調査</t>
    </r>
    <r>
      <rPr>
        <sz val="10.5"/>
        <color rgb="FFFF0000"/>
        <rFont val="Segoe UI Symbol"/>
        <family val="1"/>
      </rPr>
      <t>①</t>
    </r>
    <r>
      <rPr>
        <sz val="10.5"/>
        <color rgb="FFFF0000"/>
        <rFont val="ＭＳ Ｐ明朝"/>
        <family val="1"/>
        <charset val="128"/>
      </rPr>
      <t>に係る旅費　</t>
    </r>
    <r>
      <rPr>
        <sz val="10.5"/>
        <color rgb="FFFF0000"/>
        <rFont val="Century"/>
        <family val="1"/>
      </rPr>
      <t>155,100</t>
    </r>
    <r>
      <rPr>
        <sz val="10.5"/>
        <color rgb="FFFF0000"/>
        <rFont val="ＭＳ Ｐ明朝"/>
        <family val="1"/>
        <charset val="128"/>
      </rPr>
      <t>円</t>
    </r>
    <r>
      <rPr>
        <sz val="10.5"/>
        <color rgb="FFFF0000"/>
        <rFont val="Century"/>
        <family val="1"/>
      </rPr>
      <t xml:space="preserve">
</t>
    </r>
    <r>
      <rPr>
        <sz val="10.5"/>
        <color rgb="FFFF0000"/>
        <rFont val="ＭＳ Ｐ明朝"/>
        <family val="1"/>
        <charset val="128"/>
      </rPr>
      <t>・現地調査</t>
    </r>
    <r>
      <rPr>
        <sz val="10.5"/>
        <color rgb="FFFF0000"/>
        <rFont val="Segoe UI Symbol"/>
        <family val="1"/>
      </rPr>
      <t>②</t>
    </r>
    <r>
      <rPr>
        <sz val="10.5"/>
        <color rgb="FFFF0000"/>
        <rFont val="ＭＳ Ｐ明朝"/>
        <family val="1"/>
        <charset val="128"/>
      </rPr>
      <t xml:space="preserve">に係る旅費　  </t>
    </r>
    <r>
      <rPr>
        <sz val="10.5"/>
        <color rgb="FFFF0000"/>
        <rFont val="Century"/>
        <family val="1"/>
      </rPr>
      <t>64,460</t>
    </r>
    <r>
      <rPr>
        <sz val="10.5"/>
        <color rgb="FFFF0000"/>
        <rFont val="ＭＳ Ｐ明朝"/>
        <family val="1"/>
        <charset val="128"/>
      </rPr>
      <t>円</t>
    </r>
    <r>
      <rPr>
        <sz val="10.5"/>
        <color rgb="FFFF0000"/>
        <rFont val="Century"/>
        <family val="1"/>
      </rPr>
      <t xml:space="preserve">
</t>
    </r>
    <r>
      <rPr>
        <sz val="10.5"/>
        <color rgb="FFFF0000"/>
        <rFont val="ＭＳ Ｐ明朝"/>
        <family val="1"/>
        <charset val="128"/>
      </rPr>
      <t>・対馬学フォーラム参加に係る旅費
　</t>
    </r>
    <r>
      <rPr>
        <sz val="10.5"/>
        <color rgb="FFFF0000"/>
        <rFont val="Century"/>
        <family val="1"/>
      </rPr>
      <t>123,620</t>
    </r>
    <r>
      <rPr>
        <sz val="10.5"/>
        <color rgb="FFFF0000"/>
        <rFont val="ＭＳ Ｐ明朝"/>
        <family val="1"/>
        <charset val="128"/>
      </rPr>
      <t>円</t>
    </r>
    <rPh sb="9" eb="11">
      <t>リョヒ</t>
    </rPh>
    <rPh sb="30" eb="32">
      <t>リョヒ</t>
    </rPh>
    <rPh sb="52" eb="54">
      <t>サンカ</t>
    </rPh>
    <rPh sb="57" eb="59">
      <t>リョヒ</t>
    </rPh>
    <rPh sb="68" eb="69">
      <t>エン</t>
    </rPh>
    <phoneticPr fontId="24"/>
  </si>
  <si>
    <t>研究消耗品費（コピー用紙等他）</t>
    <phoneticPr fontId="24"/>
  </si>
  <si>
    <r>
      <rPr>
        <sz val="10.5"/>
        <color rgb="FFFF0000"/>
        <rFont val="ＭＳ Ｐ明朝"/>
        <family val="1"/>
        <charset val="128"/>
      </rPr>
      <t>現地調査</t>
    </r>
    <r>
      <rPr>
        <sz val="10.5"/>
        <color rgb="FFFF0000"/>
        <rFont val="Segoe UI Symbol"/>
        <family val="1"/>
      </rPr>
      <t>①</t>
    </r>
    <r>
      <rPr>
        <sz val="10.5"/>
        <color rgb="FFFF0000"/>
        <rFont val="ＭＳ Ｐ明朝"/>
        <family val="1"/>
        <charset val="128"/>
      </rPr>
      <t>時レンタカーガソリン代</t>
    </r>
    <rPh sb="0" eb="2">
      <t>ゲンチ</t>
    </rPh>
    <rPh sb="2" eb="4">
      <t>チョウサ</t>
    </rPh>
    <rPh sb="5" eb="6">
      <t>ジ</t>
    </rPh>
    <phoneticPr fontId="24"/>
  </si>
  <si>
    <r>
      <rPr>
        <sz val="10.5"/>
        <color rgb="FFFF0000"/>
        <rFont val="ＭＳ Ｐ明朝"/>
        <family val="1"/>
        <charset val="128"/>
      </rPr>
      <t>研究成果物印刷費　</t>
    </r>
    <r>
      <rPr>
        <sz val="10.5"/>
        <color rgb="FFFF0000"/>
        <rFont val="Century"/>
        <family val="1"/>
      </rPr>
      <t>100</t>
    </r>
    <r>
      <rPr>
        <sz val="10.5"/>
        <color rgb="FFFF0000"/>
        <rFont val="ＭＳ Ｐ明朝"/>
        <family val="1"/>
        <charset val="128"/>
      </rPr>
      <t>部</t>
    </r>
    <phoneticPr fontId="24"/>
  </si>
  <si>
    <r>
      <rPr>
        <sz val="10.5"/>
        <color rgb="FFFF0000"/>
        <rFont val="ＭＳ Ｐ明朝"/>
        <family val="1"/>
        <charset val="128"/>
      </rPr>
      <t>アンケート実施に係る切手代　</t>
    </r>
    <r>
      <rPr>
        <sz val="10.5"/>
        <color rgb="FFFF0000"/>
        <rFont val="Century"/>
        <family val="1"/>
      </rPr>
      <t xml:space="preserve">
2</t>
    </r>
    <r>
      <rPr>
        <sz val="10.5"/>
        <color rgb="FFFF0000"/>
        <rFont val="ＭＳ Ｐ明朝"/>
        <family val="1"/>
        <charset val="128"/>
      </rPr>
      <t>回（送付・返信用）×</t>
    </r>
    <r>
      <rPr>
        <sz val="10.5"/>
        <color rgb="FFFF0000"/>
        <rFont val="Century"/>
        <family val="1"/>
      </rPr>
      <t>50</t>
    </r>
    <r>
      <rPr>
        <sz val="10.5"/>
        <color rgb="FFFF0000"/>
        <rFont val="ＭＳ Ｐ明朝"/>
        <family val="1"/>
        <charset val="128"/>
      </rPr>
      <t>件</t>
    </r>
    <phoneticPr fontId="24"/>
  </si>
  <si>
    <r>
      <rPr>
        <sz val="10.5"/>
        <color rgb="FFFF0000"/>
        <rFont val="ＭＳ Ｐ明朝"/>
        <family val="1"/>
        <charset val="128"/>
      </rPr>
      <t>現地調査</t>
    </r>
    <r>
      <rPr>
        <sz val="10.5"/>
        <color rgb="FFFF0000"/>
        <rFont val="Segoe UI Symbol"/>
        <family val="1"/>
      </rPr>
      <t>①</t>
    </r>
    <r>
      <rPr>
        <sz val="10.5"/>
        <color rgb="FFFF0000"/>
        <rFont val="ＭＳ Ｐ明朝"/>
        <family val="1"/>
        <charset val="128"/>
      </rPr>
      <t>時レンタカー代</t>
    </r>
    <r>
      <rPr>
        <sz val="10.5"/>
        <color rgb="FFFF0000"/>
        <rFont val="Century"/>
        <family val="1"/>
      </rPr>
      <t xml:space="preserve">
</t>
    </r>
    <r>
      <rPr>
        <sz val="10.5"/>
        <color rgb="FFFF0000"/>
        <rFont val="MS UI Gothic"/>
        <family val="1"/>
        <charset val="1"/>
      </rPr>
      <t>※</t>
    </r>
    <r>
      <rPr>
        <sz val="10.5"/>
        <color rgb="FFFF0000"/>
        <rFont val="MS UI Gothic"/>
        <family val="1"/>
        <charset val="128"/>
      </rPr>
      <t>見積書参照</t>
    </r>
    <rPh sb="0" eb="2">
      <t>ゲンチ</t>
    </rPh>
    <rPh sb="2" eb="4">
      <t>チョウサ</t>
    </rPh>
    <rPh sb="5" eb="6">
      <t>ジ</t>
    </rPh>
    <rPh sb="11" eb="12">
      <t>ダイ</t>
    </rPh>
    <phoneticPr fontId="24"/>
  </si>
  <si>
    <r>
      <t>研究メンバーの構成</t>
    </r>
    <r>
      <rPr>
        <sz val="12"/>
        <color rgb="FFFF0000"/>
        <rFont val="ＭＳ 明朝"/>
        <family val="1"/>
        <charset val="128"/>
      </rPr>
      <t>(記載例)</t>
    </r>
    <rPh sb="10" eb="12">
      <t>キサイ</t>
    </rPh>
    <rPh sb="12" eb="13">
      <t>レイ</t>
    </rPh>
    <phoneticPr fontId="24"/>
  </si>
  <si>
    <r>
      <t>収支予算書</t>
    </r>
    <r>
      <rPr>
        <sz val="12"/>
        <color rgb="FFFF0000"/>
        <rFont val="ＭＳ 明朝"/>
        <family val="1"/>
        <charset val="128"/>
      </rPr>
      <t>(記載例)</t>
    </r>
    <phoneticPr fontId="24"/>
  </si>
  <si>
    <r>
      <t>行程表【令和７年度対馬市SDGｓ研究奨励補助金】</t>
    </r>
    <r>
      <rPr>
        <b/>
        <sz val="14"/>
        <color rgb="FFFF0000"/>
        <rFont val="ＭＳ ゴシック"/>
        <family val="3"/>
        <charset val="128"/>
      </rPr>
      <t>　(記載例)</t>
    </r>
    <phoneticPr fontId="24"/>
  </si>
  <si>
    <r>
      <t>実施計画書</t>
    </r>
    <r>
      <rPr>
        <sz val="10.5"/>
        <color rgb="FFFF0000"/>
        <rFont val="ＭＳ 明朝"/>
        <family val="1"/>
        <charset val="128"/>
      </rPr>
      <t>(記載例)</t>
    </r>
    <phoneticPr fontId="24"/>
  </si>
  <si>
    <t>数量/単位</t>
    <rPh sb="0" eb="2">
      <t>スウリョウ</t>
    </rPh>
    <rPh sb="3" eb="5">
      <t>タンイ</t>
    </rPh>
    <phoneticPr fontId="24"/>
  </si>
  <si>
    <t>〒　　　　　</t>
    <phoneticPr fontId="24"/>
  </si>
  <si>
    <t>シート保護なし</t>
    <rPh sb="3" eb="5">
      <t>ホゴ</t>
    </rPh>
    <phoneticPr fontId="24"/>
  </si>
  <si>
    <t>シート保護あり</t>
    <rPh sb="3" eb="5">
      <t>ホゴ</t>
    </rPh>
    <phoneticPr fontId="24"/>
  </si>
  <si>
    <t>〒　　　　　</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</si>
</sst>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_);[Red]\(&quot;¥&quot;#,##0\)"/>
    <numFmt numFmtId="177" formatCode="#,###;[Red]\-#,###"/>
  </numFmts>
  <fonts count="54">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000FF"/>
      <name val="游ゴシック"/>
      <family val="1"/>
      <scheme val="minor"/>
    </font>
    <font>
      <u/>
      <sz val="11"/>
      <color rgb="FF954F72"/>
      <name val="游ゴシック"/>
      <family val="2"/>
      <charset val="128"/>
      <scheme val="minor"/>
    </font>
    <font>
      <sz val="10.5"/>
      <color theme="1"/>
      <name val="Century"/>
      <family val="1"/>
    </font>
    <font>
      <sz val="10.5"/>
      <color theme="1"/>
      <name val="ＭＳ 明朝"/>
      <family val="1"/>
      <charset val="128"/>
    </font>
    <font>
      <sz val="10"/>
      <color theme="1"/>
      <name val="Century"/>
      <family val="1"/>
    </font>
    <font>
      <sz val="12"/>
      <color theme="1"/>
      <name val="ＭＳ 明朝"/>
      <family val="1"/>
      <charset val="128"/>
    </font>
    <font>
      <sz val="6"/>
      <name val="游ゴシック"/>
      <family val="2"/>
      <charset val="128"/>
      <scheme val="minor"/>
    </font>
    <font>
      <sz val="10.5"/>
      <color theme="1"/>
      <name val="ＭＳ Ｐ明朝"/>
      <family val="1"/>
      <charset val="128"/>
    </font>
    <font>
      <sz val="8"/>
      <color theme="1"/>
      <name val="ＭＳ Ｐ明朝"/>
      <family val="1"/>
      <charset val="128"/>
    </font>
    <font>
      <sz val="11"/>
      <name val="ＭＳ Ｐゴシック"/>
      <family val="3"/>
      <charset val="128"/>
    </font>
    <font>
      <sz val="6"/>
      <name val="ＭＳ Ｐゴシック"/>
      <family val="3"/>
      <charset val="128"/>
    </font>
    <font>
      <b/>
      <sz val="10.5"/>
      <color theme="1"/>
      <name val="ＭＳ 明朝"/>
      <family val="1"/>
      <charset val="128"/>
    </font>
    <font>
      <sz val="9"/>
      <color indexed="81"/>
      <name val="MS P ゴシック"/>
      <family val="3"/>
      <charset val="128"/>
    </font>
    <font>
      <b/>
      <sz val="9"/>
      <color indexed="81"/>
      <name val="MS P ゴシック"/>
      <family val="3"/>
      <charset val="128"/>
    </font>
    <font>
      <b/>
      <sz val="14"/>
      <color theme="1"/>
      <name val="ＭＳ ゴシック"/>
      <family val="3"/>
      <charset val="128"/>
    </font>
    <font>
      <sz val="11"/>
      <color theme="1"/>
      <name val="ＭＳ ゴシック"/>
      <family val="3"/>
      <charset val="128"/>
    </font>
    <font>
      <b/>
      <sz val="10"/>
      <color theme="1"/>
      <name val="ＭＳ ゴシック"/>
      <family val="3"/>
      <charset val="128"/>
    </font>
    <font>
      <sz val="10"/>
      <color theme="1"/>
      <name val="ＭＳ ゴシック"/>
      <family val="3"/>
      <charset val="128"/>
    </font>
    <font>
      <sz val="11"/>
      <color rgb="FF000000"/>
      <name val="游ゴシック"/>
      <family val="3"/>
      <charset val="128"/>
      <scheme val="minor"/>
    </font>
    <font>
      <sz val="10.5"/>
      <color rgb="FF000000"/>
      <name val="ＭＳ 明朝"/>
      <family val="1"/>
      <charset val="128"/>
    </font>
    <font>
      <sz val="11"/>
      <color theme="1"/>
      <name val="游ゴシック"/>
      <family val="3"/>
      <charset val="128"/>
      <scheme val="minor"/>
    </font>
    <font>
      <sz val="10.5"/>
      <color rgb="FF000000"/>
      <name val="Century"/>
      <family val="1"/>
    </font>
    <font>
      <sz val="6"/>
      <name val="游ゴシック"/>
      <family val="3"/>
      <charset val="128"/>
    </font>
    <font>
      <sz val="12"/>
      <color rgb="FF000000"/>
      <name val="ＭＳ 明朝"/>
      <family val="1"/>
      <charset val="128"/>
    </font>
    <font>
      <sz val="10.5"/>
      <color rgb="FF000000"/>
      <name val="游ゴシック"/>
      <family val="1"/>
      <charset val="128"/>
    </font>
    <font>
      <sz val="10.5"/>
      <color rgb="FFFF0000"/>
      <name val="ＭＳ 明朝"/>
      <family val="1"/>
      <charset val="128"/>
    </font>
    <font>
      <sz val="10.5"/>
      <color rgb="FFFF0000"/>
      <name val="Century"/>
      <family val="1"/>
      <charset val="128"/>
    </font>
    <font>
      <sz val="10.5"/>
      <color rgb="FFFF0000"/>
      <name val="Century"/>
      <family val="1"/>
    </font>
    <font>
      <sz val="10.5"/>
      <color rgb="FFFF0000"/>
      <name val="ＭＳ Ｐ明朝"/>
      <family val="1"/>
      <charset val="128"/>
    </font>
    <font>
      <sz val="10.5"/>
      <color rgb="FFFF0000"/>
      <name val="Segoe UI Symbol"/>
      <family val="1"/>
    </font>
    <font>
      <b/>
      <sz val="10.5"/>
      <color rgb="FFFF0000"/>
      <name val="ＭＳ 明朝"/>
      <family val="1"/>
      <charset val="128"/>
    </font>
    <font>
      <sz val="10.5"/>
      <color rgb="FFFF0000"/>
      <name val="MS UI Gothic"/>
      <family val="1"/>
      <charset val="1"/>
    </font>
    <font>
      <sz val="10.5"/>
      <color rgb="FFFF0000"/>
      <name val="MS UI Gothic"/>
      <family val="1"/>
      <charset val="128"/>
    </font>
    <font>
      <sz val="12"/>
      <color rgb="FFFF0000"/>
      <name val="ＭＳ 明朝"/>
      <family val="1"/>
      <charset val="128"/>
    </font>
    <font>
      <b/>
      <sz val="14"/>
      <color rgb="FFFF0000"/>
      <name val="ＭＳ ゴシック"/>
      <family val="3"/>
      <charset val="128"/>
    </font>
    <font>
      <sz val="10.5"/>
      <color rgb="FF000000"/>
      <name val="ＭＳ Ｐ明朝"/>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4" tint="0.79998168889431442"/>
        <bgColor indexed="64"/>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rgb="FF000000"/>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s>
  <cellStyleXfs count="48">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7" fillId="0" borderId="0"/>
    <xf numFmtId="38" fontId="27" fillId="0" borderId="0" applyFont="0" applyFill="0" applyBorder="0" applyAlignment="0" applyProtection="0"/>
    <xf numFmtId="0" fontId="36" fillId="0" borderId="0">
      <alignment vertical="center"/>
    </xf>
  </cellStyleXfs>
  <cellXfs count="149">
    <xf numFmtId="0" fontId="0" fillId="0" borderId="0" xfId="0">
      <alignment vertical="center"/>
    </xf>
    <xf numFmtId="0" fontId="20" fillId="0" borderId="0" xfId="0" applyFont="1" applyAlignment="1">
      <alignment horizontal="justify" vertical="center"/>
    </xf>
    <xf numFmtId="0" fontId="21" fillId="0" borderId="0" xfId="0" applyFont="1" applyAlignment="1">
      <alignment horizontal="justify" vertical="center" wrapText="1"/>
    </xf>
    <xf numFmtId="0" fontId="21" fillId="0" borderId="0" xfId="0" applyFont="1" applyAlignment="1">
      <alignment horizontal="right" vertical="center" wrapText="1"/>
    </xf>
    <xf numFmtId="0" fontId="22" fillId="0" borderId="0" xfId="0" applyFont="1" applyAlignment="1">
      <alignment vertical="center" wrapText="1"/>
    </xf>
    <xf numFmtId="0" fontId="21" fillId="0" borderId="0" xfId="0" applyFont="1" applyAlignment="1">
      <alignment vertical="center" wrapText="1"/>
    </xf>
    <xf numFmtId="0" fontId="0" fillId="0" borderId="0" xfId="0" applyAlignment="1">
      <alignment vertical="center"/>
    </xf>
    <xf numFmtId="0" fontId="25" fillId="0" borderId="0" xfId="0" applyFont="1" applyAlignment="1">
      <alignment horizontal="justify" vertical="center"/>
    </xf>
    <xf numFmtId="38" fontId="0" fillId="0" borderId="0" xfId="1" applyFont="1">
      <alignment vertical="center"/>
    </xf>
    <xf numFmtId="38" fontId="0" fillId="0" borderId="0" xfId="0" applyNumberFormat="1">
      <alignment vertical="center"/>
    </xf>
    <xf numFmtId="0" fontId="0" fillId="0" borderId="0" xfId="0" applyAlignment="1">
      <alignment horizontal="center" vertical="center"/>
    </xf>
    <xf numFmtId="0" fontId="33" fillId="0" borderId="0" xfId="0" applyFont="1">
      <alignment vertical="center"/>
    </xf>
    <xf numFmtId="0" fontId="32" fillId="0" borderId="0" xfId="0" applyFont="1" applyAlignment="1">
      <alignment horizontal="center" vertical="center"/>
    </xf>
    <xf numFmtId="0" fontId="34" fillId="34" borderId="10" xfId="0" applyFont="1" applyFill="1" applyBorder="1" applyAlignment="1">
      <alignment horizontal="center" vertical="center"/>
    </xf>
    <xf numFmtId="0" fontId="34" fillId="34" borderId="13" xfId="0" applyFont="1" applyFill="1" applyBorder="1" applyAlignment="1">
      <alignment horizontal="center" vertical="center"/>
    </xf>
    <xf numFmtId="0" fontId="34" fillId="34" borderId="15" xfId="0" applyFont="1" applyFill="1" applyBorder="1" applyAlignment="1">
      <alignment horizontal="center" vertical="center"/>
    </xf>
    <xf numFmtId="177" fontId="35" fillId="0" borderId="17" xfId="1" applyNumberFormat="1" applyFont="1" applyBorder="1" applyAlignment="1">
      <alignment horizontal="right" vertical="center" wrapText="1"/>
    </xf>
    <xf numFmtId="177" fontId="35" fillId="0" borderId="21" xfId="1" applyNumberFormat="1" applyFont="1" applyBorder="1" applyAlignment="1">
      <alignment horizontal="right" vertical="center" wrapText="1"/>
    </xf>
    <xf numFmtId="0" fontId="35" fillId="0" borderId="0" xfId="0" applyFont="1">
      <alignment vertical="center"/>
    </xf>
    <xf numFmtId="0" fontId="35" fillId="0" borderId="0" xfId="0" applyFont="1" applyAlignment="1">
      <alignment horizontal="right" vertical="center"/>
    </xf>
    <xf numFmtId="177" fontId="34" fillId="0" borderId="26" xfId="1" applyNumberFormat="1" applyFont="1" applyBorder="1" applyAlignment="1" applyProtection="1">
      <alignment vertical="center"/>
      <protection hidden="1"/>
    </xf>
    <xf numFmtId="177" fontId="29" fillId="0" borderId="15" xfId="1" applyNumberFormat="1" applyFont="1" applyBorder="1" applyAlignment="1">
      <alignment horizontal="right" vertical="center" wrapText="1"/>
    </xf>
    <xf numFmtId="177" fontId="29" fillId="33" borderId="15" xfId="1" applyNumberFormat="1" applyFont="1" applyFill="1" applyBorder="1" applyAlignment="1">
      <alignment horizontal="right"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6" fillId="0" borderId="17" xfId="0" applyFont="1" applyBorder="1" applyAlignment="1">
      <alignment horizontal="justify" vertical="center" wrapText="1"/>
    </xf>
    <xf numFmtId="0" fontId="21" fillId="33" borderId="17" xfId="0" applyFont="1" applyFill="1" applyBorder="1" applyAlignment="1">
      <alignment horizontal="left" vertical="center" wrapText="1"/>
    </xf>
    <xf numFmtId="177" fontId="29" fillId="0" borderId="23" xfId="1" applyNumberFormat="1" applyFont="1" applyBorder="1" applyAlignment="1">
      <alignment horizontal="right" vertical="center" wrapText="1"/>
    </xf>
    <xf numFmtId="0" fontId="21" fillId="0" borderId="21" xfId="0" applyFont="1" applyBorder="1" applyAlignment="1">
      <alignment horizontal="justify" vertical="center" wrapText="1"/>
    </xf>
    <xf numFmtId="177" fontId="29" fillId="0" borderId="15" xfId="1" applyNumberFormat="1" applyFont="1" applyFill="1" applyBorder="1" applyAlignment="1">
      <alignment horizontal="right" vertical="center" wrapText="1"/>
    </xf>
    <xf numFmtId="177" fontId="21" fillId="0" borderId="15" xfId="1" applyNumberFormat="1" applyFont="1" applyBorder="1" applyAlignment="1">
      <alignment horizontal="right" vertical="center" wrapText="1"/>
    </xf>
    <xf numFmtId="0" fontId="25" fillId="33" borderId="17" xfId="0" applyFont="1" applyFill="1" applyBorder="1" applyAlignment="1">
      <alignment horizontal="left" vertical="center" wrapText="1"/>
    </xf>
    <xf numFmtId="0" fontId="20" fillId="33" borderId="17" xfId="0" applyFont="1" applyFill="1" applyBorder="1" applyAlignment="1">
      <alignment horizontal="left" vertical="center" wrapText="1"/>
    </xf>
    <xf numFmtId="0" fontId="21" fillId="0" borderId="15" xfId="0" applyFont="1" applyBorder="1" applyAlignment="1">
      <alignment vertical="center" wrapText="1"/>
    </xf>
    <xf numFmtId="0" fontId="21" fillId="0" borderId="11" xfId="0" applyFont="1" applyBorder="1" applyAlignment="1">
      <alignment vertical="center" wrapText="1"/>
    </xf>
    <xf numFmtId="56" fontId="35" fillId="33" borderId="13" xfId="0" applyNumberFormat="1" applyFont="1" applyFill="1" applyBorder="1" applyAlignment="1">
      <alignment horizontal="right" vertical="center" shrinkToFit="1"/>
    </xf>
    <xf numFmtId="56" fontId="35" fillId="33" borderId="14" xfId="0" applyNumberFormat="1" applyFont="1" applyFill="1" applyBorder="1" applyAlignment="1">
      <alignment horizontal="center" vertical="center" shrinkToFit="1"/>
    </xf>
    <xf numFmtId="0" fontId="35" fillId="33" borderId="15" xfId="0" applyFont="1" applyFill="1" applyBorder="1" applyAlignment="1">
      <alignment vertical="center" wrapText="1"/>
    </xf>
    <xf numFmtId="176" fontId="35" fillId="33" borderId="16" xfId="0" applyNumberFormat="1" applyFont="1" applyFill="1" applyBorder="1" applyAlignment="1">
      <alignment horizontal="center" vertical="center" shrinkToFit="1"/>
    </xf>
    <xf numFmtId="177" fontId="35" fillId="33" borderId="16" xfId="1" applyNumberFormat="1" applyFont="1" applyFill="1" applyBorder="1" applyAlignment="1">
      <alignment horizontal="right" vertical="center" wrapText="1"/>
    </xf>
    <xf numFmtId="0" fontId="35" fillId="33" borderId="27" xfId="0" applyNumberFormat="1" applyFont="1" applyFill="1" applyBorder="1" applyAlignment="1">
      <alignment horizontal="right" vertical="center" wrapText="1"/>
    </xf>
    <xf numFmtId="56" fontId="35" fillId="33" borderId="22" xfId="0" applyNumberFormat="1" applyFont="1" applyFill="1" applyBorder="1" applyAlignment="1">
      <alignment horizontal="right" vertical="center" shrinkToFit="1"/>
    </xf>
    <xf numFmtId="56" fontId="35" fillId="33" borderId="19" xfId="0" applyNumberFormat="1" applyFont="1" applyFill="1" applyBorder="1" applyAlignment="1">
      <alignment horizontal="center" vertical="center" shrinkToFit="1"/>
    </xf>
    <xf numFmtId="0" fontId="35" fillId="33" borderId="23" xfId="0" applyFont="1" applyFill="1" applyBorder="1" applyAlignment="1">
      <alignment vertical="center" wrapText="1"/>
    </xf>
    <xf numFmtId="176" fontId="35" fillId="33" borderId="23" xfId="0" applyNumberFormat="1" applyFont="1" applyFill="1" applyBorder="1" applyAlignment="1">
      <alignment horizontal="center" vertical="center" shrinkToFit="1"/>
    </xf>
    <xf numFmtId="177" fontId="35" fillId="33" borderId="20" xfId="1" applyNumberFormat="1" applyFont="1" applyFill="1" applyBorder="1" applyAlignment="1">
      <alignment horizontal="right" vertical="center" wrapText="1"/>
    </xf>
    <xf numFmtId="0" fontId="35" fillId="33" borderId="29" xfId="0" applyNumberFormat="1" applyFont="1" applyFill="1" applyBorder="1" applyAlignment="1">
      <alignment horizontal="right" vertical="center" wrapText="1"/>
    </xf>
    <xf numFmtId="0" fontId="21" fillId="33" borderId="33" xfId="0" applyFont="1" applyFill="1" applyBorder="1" applyAlignment="1">
      <alignment vertical="center" wrapText="1"/>
    </xf>
    <xf numFmtId="0" fontId="21" fillId="33" borderId="32" xfId="0" applyFont="1" applyFill="1" applyBorder="1" applyAlignment="1">
      <alignment vertical="center" wrapText="1"/>
    </xf>
    <xf numFmtId="0" fontId="36" fillId="0" borderId="0" xfId="47">
      <alignment vertical="center"/>
    </xf>
    <xf numFmtId="0" fontId="38" fillId="0" borderId="0" xfId="47" applyFont="1">
      <alignment vertical="center"/>
    </xf>
    <xf numFmtId="0" fontId="39" fillId="0" borderId="0" xfId="47" applyFont="1" applyAlignment="1">
      <alignment horizontal="justify" vertical="center"/>
    </xf>
    <xf numFmtId="0" fontId="39" fillId="0" borderId="0" xfId="47" applyFont="1" applyAlignment="1">
      <alignment vertical="center" wrapText="1"/>
    </xf>
    <xf numFmtId="0" fontId="37" fillId="0" borderId="0" xfId="47" applyFont="1" applyAlignment="1">
      <alignment vertical="center" wrapText="1"/>
    </xf>
    <xf numFmtId="0" fontId="39" fillId="0" borderId="14" xfId="47" applyFont="1" applyBorder="1" applyAlignment="1">
      <alignment horizontal="center" vertical="top" wrapText="1"/>
    </xf>
    <xf numFmtId="0" fontId="37" fillId="0" borderId="35" xfId="47" applyFont="1" applyBorder="1" applyAlignment="1">
      <alignment horizontal="center" vertical="top" wrapText="1"/>
    </xf>
    <xf numFmtId="0" fontId="39" fillId="33" borderId="25" xfId="47" applyFont="1" applyFill="1" applyBorder="1" applyAlignment="1">
      <alignment horizontal="left" vertical="top" wrapText="1"/>
    </xf>
    <xf numFmtId="0" fontId="39" fillId="33" borderId="35" xfId="47" applyFont="1" applyFill="1" applyBorder="1" applyAlignment="1">
      <alignment horizontal="center" vertical="top" wrapText="1"/>
    </xf>
    <xf numFmtId="0" fontId="37" fillId="0" borderId="0" xfId="47" applyFont="1" applyAlignment="1">
      <alignment horizontal="justify" vertical="center" wrapText="1"/>
    </xf>
    <xf numFmtId="0" fontId="37" fillId="0" borderId="15" xfId="47" applyFont="1" applyBorder="1" applyAlignment="1">
      <alignment horizontal="justify" vertical="center" wrapText="1"/>
    </xf>
    <xf numFmtId="0" fontId="37" fillId="0" borderId="0" xfId="47" applyFont="1" applyAlignment="1">
      <alignment horizontal="justify" vertical="center" wrapText="1"/>
    </xf>
    <xf numFmtId="0" fontId="37" fillId="0" borderId="15" xfId="47" applyFont="1" applyBorder="1" applyAlignment="1">
      <alignment horizontal="justify" vertical="center" wrapText="1"/>
    </xf>
    <xf numFmtId="0" fontId="21" fillId="0" borderId="11" xfId="0" applyFont="1" applyBorder="1" applyAlignment="1">
      <alignment horizontal="center" vertical="center" wrapText="1"/>
    </xf>
    <xf numFmtId="0" fontId="39" fillId="33" borderId="15" xfId="47" applyFont="1" applyFill="1" applyBorder="1" applyAlignment="1">
      <alignment horizontal="center" vertical="top" wrapText="1"/>
    </xf>
    <xf numFmtId="176" fontId="35" fillId="33" borderId="28" xfId="0" applyNumberFormat="1" applyFont="1" applyFill="1" applyBorder="1" applyAlignment="1">
      <alignment horizontal="center" vertical="center" wrapText="1"/>
    </xf>
    <xf numFmtId="0" fontId="35" fillId="33" borderId="13" xfId="0" applyFont="1" applyFill="1" applyBorder="1" applyAlignment="1">
      <alignment horizontal="right" vertical="center" shrinkToFit="1"/>
    </xf>
    <xf numFmtId="0" fontId="35" fillId="33" borderId="15" xfId="0" applyFont="1" applyFill="1" applyBorder="1">
      <alignment vertical="center"/>
    </xf>
    <xf numFmtId="56" fontId="35" fillId="33" borderId="15" xfId="0" applyNumberFormat="1" applyFont="1" applyFill="1" applyBorder="1" applyAlignment="1">
      <alignment horizontal="center" vertical="center" shrinkToFit="1"/>
    </xf>
    <xf numFmtId="176" fontId="35" fillId="33" borderId="18" xfId="0" applyNumberFormat="1" applyFont="1" applyFill="1" applyBorder="1" applyAlignment="1">
      <alignment horizontal="center" vertical="center" wrapText="1"/>
    </xf>
    <xf numFmtId="0" fontId="44" fillId="33" borderId="17" xfId="0" applyFont="1" applyFill="1" applyBorder="1" applyAlignment="1">
      <alignment horizontal="left" vertical="center" wrapText="1"/>
    </xf>
    <xf numFmtId="0" fontId="46" fillId="33" borderId="17" xfId="0" applyFont="1" applyFill="1" applyBorder="1" applyAlignment="1">
      <alignment horizontal="left" vertical="center" wrapText="1"/>
    </xf>
    <xf numFmtId="177" fontId="48" fillId="33" borderId="15" xfId="1" applyNumberFormat="1" applyFont="1" applyFill="1" applyBorder="1" applyAlignment="1">
      <alignment horizontal="right" vertical="center" wrapText="1"/>
    </xf>
    <xf numFmtId="0" fontId="39" fillId="33" borderId="15" xfId="47" applyFont="1" applyFill="1" applyBorder="1" applyAlignment="1">
      <alignment horizontal="justify" vertical="center" wrapText="1"/>
    </xf>
    <xf numFmtId="0" fontId="37" fillId="33" borderId="15" xfId="47" applyFont="1" applyFill="1" applyBorder="1" applyAlignment="1">
      <alignment horizontal="center" vertical="center" wrapText="1"/>
    </xf>
    <xf numFmtId="0" fontId="37" fillId="33" borderId="15" xfId="47" applyFont="1" applyFill="1" applyBorder="1" applyAlignment="1">
      <alignment horizontal="justify" vertical="center" wrapText="1"/>
    </xf>
    <xf numFmtId="0" fontId="39" fillId="33" borderId="15" xfId="47" applyFont="1" applyFill="1" applyBorder="1" applyAlignment="1">
      <alignment vertical="center" wrapText="1"/>
    </xf>
    <xf numFmtId="0" fontId="43" fillId="33" borderId="15" xfId="47" applyFont="1" applyFill="1" applyBorder="1" applyAlignment="1">
      <alignment horizontal="justify" vertical="center" wrapText="1"/>
    </xf>
    <xf numFmtId="0" fontId="45" fillId="33" borderId="15" xfId="47" applyFont="1" applyFill="1" applyBorder="1" applyAlignment="1">
      <alignment horizontal="justify" vertical="center" wrapText="1"/>
    </xf>
    <xf numFmtId="0" fontId="37" fillId="0" borderId="0" xfId="47" applyFont="1" applyFill="1" applyAlignment="1">
      <alignment vertical="center" wrapText="1"/>
    </xf>
    <xf numFmtId="0" fontId="39" fillId="0" borderId="15" xfId="47" applyFont="1" applyBorder="1" applyAlignment="1">
      <alignment horizontal="center" vertical="top" wrapText="1"/>
    </xf>
    <xf numFmtId="0" fontId="37" fillId="0" borderId="15" xfId="47" applyFont="1" applyBorder="1" applyAlignment="1">
      <alignment horizontal="center" vertical="top" wrapText="1"/>
    </xf>
    <xf numFmtId="0" fontId="43" fillId="33" borderId="15" xfId="0" applyFont="1" applyFill="1" applyBorder="1">
      <alignment vertical="center"/>
    </xf>
    <xf numFmtId="0" fontId="33" fillId="0" borderId="0" xfId="0" applyFont="1" applyAlignment="1">
      <alignment horizontal="left" vertical="center"/>
    </xf>
    <xf numFmtId="0" fontId="53" fillId="0" borderId="0" xfId="47" applyFont="1" applyAlignment="1">
      <alignment vertical="center" wrapText="1"/>
    </xf>
    <xf numFmtId="0" fontId="37" fillId="0" borderId="0" xfId="47" applyFont="1" applyAlignment="1">
      <alignment horizontal="center" vertical="center" wrapText="1"/>
    </xf>
    <xf numFmtId="0" fontId="37" fillId="0" borderId="34" xfId="47" applyFont="1" applyBorder="1" applyAlignment="1">
      <alignment horizontal="center" vertical="center" wrapText="1"/>
    </xf>
    <xf numFmtId="0" fontId="37" fillId="0" borderId="25" xfId="47" applyFont="1" applyBorder="1" applyAlignment="1">
      <alignment horizontal="center" vertical="center" wrapText="1"/>
    </xf>
    <xf numFmtId="0" fontId="37" fillId="33" borderId="16" xfId="47" applyFont="1" applyFill="1" applyBorder="1" applyAlignment="1">
      <alignment horizontal="left" vertical="top" wrapText="1"/>
    </xf>
    <xf numFmtId="0" fontId="37" fillId="33" borderId="36" xfId="47" applyFont="1" applyFill="1" applyBorder="1" applyAlignment="1">
      <alignment horizontal="left" vertical="top" wrapText="1"/>
    </xf>
    <xf numFmtId="0" fontId="37" fillId="33" borderId="37" xfId="47" applyFont="1" applyFill="1" applyBorder="1" applyAlignment="1">
      <alignment horizontal="left" vertical="top" wrapText="1"/>
    </xf>
    <xf numFmtId="0" fontId="37" fillId="33" borderId="38" xfId="47" applyFont="1" applyFill="1" applyBorder="1" applyAlignment="1">
      <alignment horizontal="left" vertical="top" wrapText="1"/>
    </xf>
    <xf numFmtId="0" fontId="37" fillId="33" borderId="39" xfId="47" applyFont="1" applyFill="1" applyBorder="1" applyAlignment="1">
      <alignment horizontal="left" vertical="top" wrapText="1"/>
    </xf>
    <xf numFmtId="0" fontId="37" fillId="33" borderId="35" xfId="47" applyFont="1" applyFill="1" applyBorder="1" applyAlignment="1">
      <alignment horizontal="left" vertical="top" wrapText="1"/>
    </xf>
    <xf numFmtId="0" fontId="37" fillId="0" borderId="0" xfId="47" applyFont="1" applyAlignment="1">
      <alignment horizontal="left" vertical="center" wrapText="1"/>
    </xf>
    <xf numFmtId="0" fontId="37" fillId="0" borderId="40" xfId="47" applyFont="1" applyBorder="1" applyAlignment="1">
      <alignment horizontal="left" vertical="center" wrapText="1"/>
    </xf>
    <xf numFmtId="0" fontId="37" fillId="33" borderId="41" xfId="47" applyFont="1" applyFill="1" applyBorder="1" applyAlignment="1">
      <alignment horizontal="left" vertical="top" wrapText="1"/>
    </xf>
    <xf numFmtId="0" fontId="37" fillId="33" borderId="42" xfId="47" applyFont="1" applyFill="1" applyBorder="1" applyAlignment="1">
      <alignment horizontal="left" vertical="top" wrapText="1"/>
    </xf>
    <xf numFmtId="0" fontId="37" fillId="33" borderId="43" xfId="47" applyFont="1" applyFill="1" applyBorder="1" applyAlignment="1">
      <alignment vertical="top" wrapText="1"/>
    </xf>
    <xf numFmtId="0" fontId="37" fillId="33" borderId="0" xfId="47" applyFont="1" applyFill="1" applyBorder="1" applyAlignment="1">
      <alignment vertical="top" wrapText="1"/>
    </xf>
    <xf numFmtId="0" fontId="34" fillId="34" borderId="30" xfId="0" applyFont="1" applyFill="1" applyBorder="1" applyAlignment="1">
      <alignment horizontal="center" vertical="center" wrapText="1"/>
    </xf>
    <xf numFmtId="0" fontId="34" fillId="34" borderId="17" xfId="0" applyFont="1" applyFill="1" applyBorder="1" applyAlignment="1">
      <alignment horizontal="center" vertical="center"/>
    </xf>
    <xf numFmtId="0" fontId="34" fillId="34" borderId="25" xfId="0" applyFont="1" applyFill="1" applyBorder="1" applyAlignment="1">
      <alignment horizontal="center" vertical="center"/>
    </xf>
    <xf numFmtId="0" fontId="34" fillId="34" borderId="16" xfId="0" applyFont="1" applyFill="1" applyBorder="1" applyAlignment="1">
      <alignment horizontal="center" vertical="center"/>
    </xf>
    <xf numFmtId="0" fontId="34" fillId="34" borderId="14" xfId="0" applyFont="1" applyFill="1" applyBorder="1" applyAlignment="1">
      <alignment horizontal="center" vertical="center"/>
    </xf>
    <xf numFmtId="0" fontId="33" fillId="33" borderId="11" xfId="0" applyFont="1" applyFill="1" applyBorder="1" applyAlignment="1">
      <alignment horizontal="left" vertical="center"/>
    </xf>
    <xf numFmtId="0" fontId="33" fillId="33" borderId="12" xfId="0" applyFont="1" applyFill="1" applyBorder="1" applyAlignment="1">
      <alignment horizontal="left" vertical="center"/>
    </xf>
    <xf numFmtId="0" fontId="32" fillId="0" borderId="0" xfId="0" applyFont="1" applyAlignment="1">
      <alignment horizontal="center" vertical="center"/>
    </xf>
    <xf numFmtId="0" fontId="35" fillId="33" borderId="16" xfId="0" applyFont="1" applyFill="1" applyBorder="1" applyAlignment="1">
      <alignment horizontal="left" vertical="center"/>
    </xf>
    <xf numFmtId="0" fontId="35" fillId="33" borderId="28" xfId="0" applyFont="1" applyFill="1" applyBorder="1" applyAlignment="1">
      <alignment horizontal="left" vertical="center"/>
    </xf>
    <xf numFmtId="0" fontId="35" fillId="33" borderId="31" xfId="0" applyFont="1" applyFill="1" applyBorder="1" applyAlignment="1">
      <alignment horizontal="left" vertical="center"/>
    </xf>
    <xf numFmtId="0" fontId="34" fillId="34" borderId="24" xfId="0" applyFont="1" applyFill="1" applyBorder="1" applyAlignment="1">
      <alignment horizontal="center" vertical="center"/>
    </xf>
    <xf numFmtId="0" fontId="34" fillId="34" borderId="13" xfId="0" applyFont="1" applyFill="1" applyBorder="1" applyAlignment="1">
      <alignment horizontal="center" vertical="center"/>
    </xf>
    <xf numFmtId="0" fontId="34" fillId="34" borderId="15" xfId="0" applyFont="1" applyFill="1" applyBorder="1" applyAlignment="1">
      <alignment horizontal="center" vertical="center"/>
    </xf>
    <xf numFmtId="0" fontId="23" fillId="0" borderId="0" xfId="0" applyFont="1" applyAlignment="1">
      <alignment horizontal="center"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22" xfId="0" applyFont="1" applyBorder="1" applyAlignment="1">
      <alignment horizontal="center" vertical="center" wrapText="1"/>
    </xf>
    <xf numFmtId="0" fontId="21" fillId="33" borderId="15" xfId="0" applyFont="1" applyFill="1" applyBorder="1" applyAlignment="1">
      <alignment horizontal="left" vertical="center" wrapText="1"/>
    </xf>
    <xf numFmtId="0" fontId="21" fillId="33" borderId="23" xfId="0" applyFont="1" applyFill="1" applyBorder="1" applyAlignment="1">
      <alignment horizontal="left" vertical="center" wrapText="1"/>
    </xf>
    <xf numFmtId="0" fontId="21" fillId="0" borderId="15"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13" xfId="0" applyFont="1" applyBorder="1" applyAlignment="1">
      <alignment horizontal="left" vertical="center" wrapText="1"/>
    </xf>
    <xf numFmtId="0" fontId="21" fillId="0" borderId="15" xfId="0" applyFont="1" applyBorder="1" applyAlignment="1">
      <alignment horizontal="left" vertical="center" wrapText="1"/>
    </xf>
    <xf numFmtId="0" fontId="21" fillId="0" borderId="13" xfId="0" applyFont="1" applyFill="1" applyBorder="1" applyAlignment="1">
      <alignment horizontal="left" vertical="center" wrapText="1"/>
    </xf>
    <xf numFmtId="0" fontId="21" fillId="0" borderId="15" xfId="0" applyFont="1" applyFill="1" applyBorder="1" applyAlignment="1">
      <alignment horizontal="left" vertical="center" wrapText="1"/>
    </xf>
    <xf numFmtId="0" fontId="21" fillId="33" borderId="12" xfId="0" applyFont="1" applyFill="1" applyBorder="1" applyAlignment="1">
      <alignment horizontal="right" vertical="center" wrapText="1"/>
    </xf>
    <xf numFmtId="0" fontId="21" fillId="33" borderId="17" xfId="0" applyFont="1" applyFill="1" applyBorder="1" applyAlignment="1">
      <alignment horizontal="right" vertical="center" wrapText="1"/>
    </xf>
    <xf numFmtId="0" fontId="21" fillId="33" borderId="11" xfId="0" applyFont="1" applyFill="1" applyBorder="1" applyAlignment="1">
      <alignment horizontal="left" vertical="center" wrapText="1"/>
    </xf>
    <xf numFmtId="0" fontId="41" fillId="0" borderId="0" xfId="47" applyFont="1" applyAlignment="1">
      <alignment horizontal="center" vertical="center" wrapText="1"/>
    </xf>
    <xf numFmtId="0" fontId="39" fillId="0" borderId="15" xfId="47" applyFont="1" applyBorder="1" applyAlignment="1">
      <alignment horizontal="center" vertical="center" wrapText="1"/>
    </xf>
    <xf numFmtId="0" fontId="39" fillId="33" borderId="15" xfId="47" applyFont="1" applyFill="1" applyBorder="1" applyAlignment="1">
      <alignment horizontal="justify" vertical="center" wrapText="1"/>
    </xf>
    <xf numFmtId="0" fontId="37" fillId="0" borderId="15" xfId="47" applyFont="1" applyBorder="1" applyAlignment="1">
      <alignment horizontal="justify" vertical="center" wrapText="1"/>
    </xf>
    <xf numFmtId="0" fontId="37" fillId="33" borderId="15" xfId="47" applyFont="1" applyFill="1" applyBorder="1" applyAlignment="1">
      <alignment horizontal="justify" vertical="center" wrapText="1"/>
    </xf>
    <xf numFmtId="0" fontId="39" fillId="33" borderId="15" xfId="47" applyFont="1" applyFill="1" applyBorder="1" applyAlignment="1">
      <alignment horizontal="left" vertical="center" wrapText="1"/>
    </xf>
    <xf numFmtId="0" fontId="37" fillId="0" borderId="0" xfId="47" applyFont="1" applyAlignment="1">
      <alignment horizontal="justify" vertical="center" wrapText="1"/>
    </xf>
    <xf numFmtId="0" fontId="37" fillId="0" borderId="15" xfId="47" applyFont="1" applyBorder="1" applyAlignment="1">
      <alignment horizontal="center" vertical="center" wrapText="1"/>
    </xf>
    <xf numFmtId="0" fontId="43" fillId="33" borderId="15" xfId="47" applyFont="1" applyFill="1" applyBorder="1" applyAlignment="1">
      <alignment horizontal="left" vertical="top" wrapText="1"/>
    </xf>
    <xf numFmtId="0" fontId="43" fillId="33" borderId="37" xfId="47" applyFont="1" applyFill="1" applyBorder="1" applyAlignment="1">
      <alignment horizontal="left" vertical="top" wrapText="1"/>
    </xf>
    <xf numFmtId="0" fontId="43" fillId="33" borderId="38" xfId="47" applyFont="1" applyFill="1" applyBorder="1" applyAlignment="1">
      <alignment horizontal="left" vertical="top" wrapText="1"/>
    </xf>
    <xf numFmtId="0" fontId="43" fillId="33" borderId="41" xfId="47" applyFont="1" applyFill="1" applyBorder="1" applyAlignment="1">
      <alignment horizontal="left" vertical="top" wrapText="1"/>
    </xf>
    <xf numFmtId="0" fontId="43" fillId="33" borderId="42" xfId="47" applyFont="1" applyFill="1" applyBorder="1" applyAlignment="1">
      <alignment horizontal="left" vertical="top" wrapText="1"/>
    </xf>
    <xf numFmtId="0" fontId="43" fillId="33" borderId="39" xfId="47" applyFont="1" applyFill="1" applyBorder="1" applyAlignment="1">
      <alignment horizontal="left" vertical="top" wrapText="1"/>
    </xf>
    <xf numFmtId="0" fontId="43" fillId="33" borderId="35" xfId="47" applyFont="1" applyFill="1" applyBorder="1" applyAlignment="1">
      <alignment horizontal="left" vertical="top" wrapText="1"/>
    </xf>
    <xf numFmtId="0" fontId="43" fillId="33" borderId="11" xfId="0" applyFont="1" applyFill="1" applyBorder="1" applyAlignment="1">
      <alignment horizontal="left" vertical="center" wrapText="1"/>
    </xf>
    <xf numFmtId="0" fontId="43" fillId="33" borderId="15" xfId="0" applyFont="1" applyFill="1" applyBorder="1" applyAlignment="1">
      <alignment horizontal="left" vertical="center" wrapText="1"/>
    </xf>
    <xf numFmtId="0" fontId="43" fillId="33" borderId="15" xfId="47" applyFont="1" applyFill="1" applyBorder="1" applyAlignment="1">
      <alignment horizontal="justify" vertical="center" wrapText="1"/>
    </xf>
    <xf numFmtId="0" fontId="45" fillId="33" borderId="15" xfId="47" applyFont="1" applyFill="1" applyBorder="1" applyAlignment="1">
      <alignment horizontal="justify" vertical="center" wrapText="1"/>
    </xf>
    <xf numFmtId="0" fontId="44" fillId="33" borderId="15" xfId="47" applyFont="1" applyFill="1" applyBorder="1" applyAlignment="1">
      <alignment horizontal="justify" vertical="center" wrapText="1"/>
    </xf>
  </cellXfs>
  <cellStyles count="48">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ハイパーリンク" xfId="43" builtinId="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桁区切り 2" xfId="46" xr:uid="{00000000-0005-0000-0000-000022000000}"/>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標準 2" xfId="45" xr:uid="{00000000-0005-0000-0000-00002C000000}"/>
    <cellStyle name="標準 3" xfId="47" xr:uid="{DEF44467-D1C6-4EFD-9499-961CEB97ED63}"/>
    <cellStyle name="表示済みのハイパーリンク" xfId="44" builtinId="9" customBuiltin="1"/>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1029026</xdr:colOff>
      <xdr:row>0</xdr:row>
      <xdr:rowOff>101357</xdr:rowOff>
    </xdr:from>
    <xdr:to>
      <xdr:col>11</xdr:col>
      <xdr:colOff>250671</xdr:colOff>
      <xdr:row>7</xdr:row>
      <xdr:rowOff>133146</xdr:rowOff>
    </xdr:to>
    <xdr:sp macro="" textlink="">
      <xdr:nvSpPr>
        <xdr:cNvPr id="3" name="テキスト ボックス 2">
          <a:extLst>
            <a:ext uri="{FF2B5EF4-FFF2-40B4-BE49-F238E27FC236}">
              <a16:creationId xmlns:a16="http://schemas.microsoft.com/office/drawing/2014/main" id="{38F579B6-8826-4BE5-BC7C-9BEEEE03DC2B}"/>
            </a:ext>
          </a:extLst>
        </xdr:cNvPr>
        <xdr:cNvSpPr txBox="1"/>
      </xdr:nvSpPr>
      <xdr:spPr>
        <a:xfrm>
          <a:off x="7020558" y="101357"/>
          <a:ext cx="5479468" cy="2346466"/>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solidFill>
                <a:srgbClr val="FF0000"/>
              </a:solidFill>
            </a:rPr>
            <a:t>【</a:t>
          </a:r>
          <a:r>
            <a:rPr kumimoji="1" lang="ja-JP" altLang="en-US" sz="1800">
              <a:solidFill>
                <a:srgbClr val="FF0000"/>
              </a:solidFill>
            </a:rPr>
            <a:t>注意</a:t>
          </a:r>
          <a:r>
            <a:rPr kumimoji="1" lang="en-US" altLang="ja-JP" sz="1800">
              <a:solidFill>
                <a:srgbClr val="FF0000"/>
              </a:solidFill>
            </a:rPr>
            <a:t>】</a:t>
          </a:r>
        </a:p>
        <a:p>
          <a:r>
            <a:rPr kumimoji="1" lang="ja-JP" altLang="en-US" sz="1800">
              <a:solidFill>
                <a:srgbClr val="FF0000"/>
              </a:solidFill>
            </a:rPr>
            <a:t>・この様式はグループ研究用です！個人研究の場合　</a:t>
          </a:r>
          <a:endParaRPr kumimoji="1" lang="en-US" altLang="ja-JP" sz="1800">
            <a:solidFill>
              <a:srgbClr val="FF0000"/>
            </a:solidFill>
          </a:endParaRPr>
        </a:p>
        <a:p>
          <a:r>
            <a:rPr kumimoji="1" lang="ja-JP" altLang="en-US" sz="1800">
              <a:solidFill>
                <a:srgbClr val="FF0000"/>
              </a:solidFill>
            </a:rPr>
            <a:t>　は個人研究用の様式を使用してください！</a:t>
          </a:r>
          <a:endParaRPr kumimoji="1" lang="en-US" altLang="ja-JP" sz="1800">
            <a:solidFill>
              <a:srgbClr val="FF0000"/>
            </a:solidFill>
          </a:endParaRPr>
        </a:p>
        <a:p>
          <a:endParaRPr kumimoji="1" lang="en-US" altLang="ja-JP" sz="1800">
            <a:solidFill>
              <a:srgbClr val="FF0000"/>
            </a:solidFill>
          </a:endParaRPr>
        </a:p>
        <a:p>
          <a:r>
            <a:rPr kumimoji="1" lang="ja-JP" altLang="en-US" sz="1800">
              <a:solidFill>
                <a:srgbClr val="FF0000"/>
              </a:solidFill>
            </a:rPr>
            <a:t>・黄色セルに入力ください。</a:t>
          </a:r>
          <a:endParaRPr kumimoji="1" lang="en-US" altLang="ja-JP" sz="1800">
            <a:solidFill>
              <a:srgbClr val="FF0000"/>
            </a:solidFill>
          </a:endParaRPr>
        </a:p>
        <a:p>
          <a:r>
            <a:rPr kumimoji="1" lang="ja-JP" altLang="en-US" sz="1800">
              <a:solidFill>
                <a:srgbClr val="FF0000"/>
              </a:solidFill>
            </a:rPr>
            <a:t>・行</a:t>
          </a:r>
          <a:r>
            <a:rPr kumimoji="1" lang="en-US" altLang="ja-JP" sz="1800">
              <a:solidFill>
                <a:srgbClr val="FF0000"/>
              </a:solidFill>
            </a:rPr>
            <a:t>(</a:t>
          </a:r>
          <a:r>
            <a:rPr kumimoji="1" lang="ja-JP" altLang="en-US" sz="1800">
              <a:solidFill>
                <a:srgbClr val="FF0000"/>
              </a:solidFill>
            </a:rPr>
            <a:t>縦）の高さは記載内容に応じて変更可。</a:t>
          </a:r>
          <a:endParaRPr kumimoji="1" lang="en-US" altLang="ja-JP" sz="1800">
            <a:solidFill>
              <a:srgbClr val="FF0000"/>
            </a:solidFill>
          </a:endParaRPr>
        </a:p>
      </xdr:txBody>
    </xdr:sp>
    <xdr:clientData/>
  </xdr:twoCellAnchor>
  <xdr:twoCellAnchor>
    <xdr:from>
      <xdr:col>0</xdr:col>
      <xdr:colOff>4596954</xdr:colOff>
      <xdr:row>2</xdr:row>
      <xdr:rowOff>195342</xdr:rowOff>
    </xdr:from>
    <xdr:to>
      <xdr:col>1</xdr:col>
      <xdr:colOff>561631</xdr:colOff>
      <xdr:row>3</xdr:row>
      <xdr:rowOff>236309</xdr:rowOff>
    </xdr:to>
    <xdr:sp macro="" textlink="">
      <xdr:nvSpPr>
        <xdr:cNvPr id="7" name="楕円 6">
          <a:extLst>
            <a:ext uri="{FF2B5EF4-FFF2-40B4-BE49-F238E27FC236}">
              <a16:creationId xmlns:a16="http://schemas.microsoft.com/office/drawing/2014/main" id="{895A58F4-DC95-4497-92C1-ACD3540D68F0}"/>
            </a:ext>
          </a:extLst>
        </xdr:cNvPr>
        <xdr:cNvSpPr/>
      </xdr:nvSpPr>
      <xdr:spPr bwMode="auto">
        <a:xfrm>
          <a:off x="4596954" y="680251"/>
          <a:ext cx="883041" cy="283422"/>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85724</xdr:colOff>
      <xdr:row>2</xdr:row>
      <xdr:rowOff>66676</xdr:rowOff>
    </xdr:from>
    <xdr:to>
      <xdr:col>3</xdr:col>
      <xdr:colOff>304799</xdr:colOff>
      <xdr:row>2</xdr:row>
      <xdr:rowOff>295276</xdr:rowOff>
    </xdr:to>
    <xdr:sp macro="" textlink="">
      <xdr:nvSpPr>
        <xdr:cNvPr id="2" name="フローチャート: 結合子 1">
          <a:extLst>
            <a:ext uri="{FF2B5EF4-FFF2-40B4-BE49-F238E27FC236}">
              <a16:creationId xmlns:a16="http://schemas.microsoft.com/office/drawing/2014/main" id="{CDA97078-5613-430A-BAEB-BF6BF639CD3A}"/>
            </a:ext>
          </a:extLst>
        </xdr:cNvPr>
        <xdr:cNvSpPr/>
      </xdr:nvSpPr>
      <xdr:spPr bwMode="auto">
        <a:xfrm>
          <a:off x="3238499" y="542926"/>
          <a:ext cx="219075" cy="228600"/>
        </a:xfrm>
        <a:prstGeom prst="flowChartConnector">
          <a:avLst/>
        </a:prstGeom>
        <a:solidFill>
          <a:srgbClr xmlns:mc="http://schemas.openxmlformats.org/markup-compatibility/2006" xmlns:a14="http://schemas.microsoft.com/office/drawing/2010/main" val="FFFFFF" mc:Ignorable="a14" a14:legacySpreadsheetColorIndex="65">
            <a:alpha val="0"/>
          </a:srgb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xdr:col>
      <xdr:colOff>104775</xdr:colOff>
      <xdr:row>8</xdr:row>
      <xdr:rowOff>66675</xdr:rowOff>
    </xdr:from>
    <xdr:to>
      <xdr:col>3</xdr:col>
      <xdr:colOff>323850</xdr:colOff>
      <xdr:row>8</xdr:row>
      <xdr:rowOff>295275</xdr:rowOff>
    </xdr:to>
    <xdr:sp macro="" textlink="">
      <xdr:nvSpPr>
        <xdr:cNvPr id="3" name="フローチャート: 結合子 2">
          <a:extLst>
            <a:ext uri="{FF2B5EF4-FFF2-40B4-BE49-F238E27FC236}">
              <a16:creationId xmlns:a16="http://schemas.microsoft.com/office/drawing/2014/main" id="{70AA260F-2053-417E-8F6F-F7EEC300D2D7}"/>
            </a:ext>
          </a:extLst>
        </xdr:cNvPr>
        <xdr:cNvSpPr/>
      </xdr:nvSpPr>
      <xdr:spPr bwMode="auto">
        <a:xfrm>
          <a:off x="3257550" y="2133600"/>
          <a:ext cx="219075" cy="228600"/>
        </a:xfrm>
        <a:prstGeom prst="flowChartConnector">
          <a:avLst/>
        </a:prstGeom>
        <a:solidFill>
          <a:srgbClr xmlns:mc="http://schemas.openxmlformats.org/markup-compatibility/2006" xmlns:a14="http://schemas.microsoft.com/office/drawing/2010/main" val="FFFFFF" mc:Ignorable="a14" a14:legacySpreadsheetColorIndex="65">
            <a:alpha val="0"/>
          </a:srgb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xdr:col>
      <xdr:colOff>361950</xdr:colOff>
      <xdr:row>14</xdr:row>
      <xdr:rowOff>47625</xdr:rowOff>
    </xdr:from>
    <xdr:to>
      <xdr:col>3</xdr:col>
      <xdr:colOff>581025</xdr:colOff>
      <xdr:row>14</xdr:row>
      <xdr:rowOff>276225</xdr:rowOff>
    </xdr:to>
    <xdr:sp macro="" textlink="">
      <xdr:nvSpPr>
        <xdr:cNvPr id="4" name="フローチャート: 結合子 3">
          <a:extLst>
            <a:ext uri="{FF2B5EF4-FFF2-40B4-BE49-F238E27FC236}">
              <a16:creationId xmlns:a16="http://schemas.microsoft.com/office/drawing/2014/main" id="{BEC0B165-1721-4D67-A281-94953D4C7A9A}"/>
            </a:ext>
          </a:extLst>
        </xdr:cNvPr>
        <xdr:cNvSpPr/>
      </xdr:nvSpPr>
      <xdr:spPr bwMode="auto">
        <a:xfrm>
          <a:off x="3514725" y="3695700"/>
          <a:ext cx="219075" cy="228600"/>
        </a:xfrm>
        <a:prstGeom prst="flowChartConnector">
          <a:avLst/>
        </a:prstGeom>
        <a:solidFill>
          <a:srgbClr xmlns:mc="http://schemas.openxmlformats.org/markup-compatibility/2006" xmlns:a14="http://schemas.microsoft.com/office/drawing/2010/main" val="FFFFFF" mc:Ignorable="a14" a14:legacySpreadsheetColorIndex="65">
            <a:alpha val="0"/>
          </a:srgb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40821</xdr:colOff>
      <xdr:row>0</xdr:row>
      <xdr:rowOff>231322</xdr:rowOff>
    </xdr:from>
    <xdr:to>
      <xdr:col>11</xdr:col>
      <xdr:colOff>376789</xdr:colOff>
      <xdr:row>10</xdr:row>
      <xdr:rowOff>46859</xdr:rowOff>
    </xdr:to>
    <xdr:sp macro="" textlink="">
      <xdr:nvSpPr>
        <xdr:cNvPr id="2" name="テキスト ボックス 1">
          <a:extLst>
            <a:ext uri="{FF2B5EF4-FFF2-40B4-BE49-F238E27FC236}">
              <a16:creationId xmlns:a16="http://schemas.microsoft.com/office/drawing/2014/main" id="{C160E6B8-2BDF-4C20-BE1F-A83D029E36BA}"/>
            </a:ext>
          </a:extLst>
        </xdr:cNvPr>
        <xdr:cNvSpPr txBox="1"/>
      </xdr:nvSpPr>
      <xdr:spPr>
        <a:xfrm>
          <a:off x="7102928" y="231322"/>
          <a:ext cx="5479468" cy="2346466"/>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solidFill>
                <a:srgbClr val="FF0000"/>
              </a:solidFill>
            </a:rPr>
            <a:t>【</a:t>
          </a:r>
          <a:r>
            <a:rPr kumimoji="1" lang="ja-JP" altLang="en-US" sz="1800">
              <a:solidFill>
                <a:srgbClr val="FF0000"/>
              </a:solidFill>
            </a:rPr>
            <a:t>注意</a:t>
          </a:r>
          <a:r>
            <a:rPr kumimoji="1" lang="en-US" altLang="ja-JP" sz="1800">
              <a:solidFill>
                <a:srgbClr val="FF0000"/>
              </a:solidFill>
            </a:rPr>
            <a:t>】</a:t>
          </a:r>
        </a:p>
        <a:p>
          <a:r>
            <a:rPr kumimoji="1" lang="ja-JP" altLang="en-US" sz="1800">
              <a:solidFill>
                <a:srgbClr val="FF0000"/>
              </a:solidFill>
            </a:rPr>
            <a:t>・この様式はグループ研究用です！個人研究の場合　</a:t>
          </a:r>
          <a:endParaRPr kumimoji="1" lang="en-US" altLang="ja-JP" sz="1800">
            <a:solidFill>
              <a:srgbClr val="FF0000"/>
            </a:solidFill>
          </a:endParaRPr>
        </a:p>
        <a:p>
          <a:r>
            <a:rPr kumimoji="1" lang="ja-JP" altLang="en-US" sz="1800">
              <a:solidFill>
                <a:srgbClr val="FF0000"/>
              </a:solidFill>
            </a:rPr>
            <a:t>　は個人研究用の様式を使用してください！</a:t>
          </a:r>
          <a:endParaRPr kumimoji="1" lang="en-US" altLang="ja-JP" sz="1800">
            <a:solidFill>
              <a:srgbClr val="FF0000"/>
            </a:solidFill>
          </a:endParaRPr>
        </a:p>
        <a:p>
          <a:endParaRPr kumimoji="1" lang="en-US" altLang="ja-JP" sz="1800">
            <a:solidFill>
              <a:srgbClr val="FF0000"/>
            </a:solidFill>
          </a:endParaRPr>
        </a:p>
        <a:p>
          <a:r>
            <a:rPr kumimoji="1" lang="ja-JP" altLang="en-US" sz="1800">
              <a:solidFill>
                <a:srgbClr val="FF0000"/>
              </a:solidFill>
            </a:rPr>
            <a:t>・黄色セルに入力ください。</a:t>
          </a:r>
          <a:endParaRPr kumimoji="1" lang="en-US" altLang="ja-JP" sz="1800">
            <a:solidFill>
              <a:srgbClr val="FF0000"/>
            </a:solidFill>
          </a:endParaRPr>
        </a:p>
        <a:p>
          <a:r>
            <a:rPr kumimoji="1" lang="ja-JP" altLang="en-US" sz="1800">
              <a:solidFill>
                <a:srgbClr val="FF0000"/>
              </a:solidFill>
            </a:rPr>
            <a:t>・行</a:t>
          </a:r>
          <a:r>
            <a:rPr kumimoji="1" lang="en-US" altLang="ja-JP" sz="1800">
              <a:solidFill>
                <a:srgbClr val="FF0000"/>
              </a:solidFill>
            </a:rPr>
            <a:t>(</a:t>
          </a:r>
          <a:r>
            <a:rPr kumimoji="1" lang="ja-JP" altLang="en-US" sz="1800">
              <a:solidFill>
                <a:srgbClr val="FF0000"/>
              </a:solidFill>
            </a:rPr>
            <a:t>縦）の高さは記載内容に応じて変更可。</a:t>
          </a:r>
          <a:endParaRPr kumimoji="1" lang="en-US" altLang="ja-JP" sz="18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95250</xdr:colOff>
      <xdr:row>0</xdr:row>
      <xdr:rowOff>85725</xdr:rowOff>
    </xdr:from>
    <xdr:to>
      <xdr:col>17</xdr:col>
      <xdr:colOff>638175</xdr:colOff>
      <xdr:row>9</xdr:row>
      <xdr:rowOff>190500</xdr:rowOff>
    </xdr:to>
    <xdr:sp macro="" textlink="">
      <xdr:nvSpPr>
        <xdr:cNvPr id="3" name="テキスト ボックス 2">
          <a:extLst>
            <a:ext uri="{FF2B5EF4-FFF2-40B4-BE49-F238E27FC236}">
              <a16:creationId xmlns:a16="http://schemas.microsoft.com/office/drawing/2014/main" id="{0E018F0A-37F7-49D1-A7B5-B0287DFADF78}"/>
            </a:ext>
          </a:extLst>
        </xdr:cNvPr>
        <xdr:cNvSpPr txBox="1"/>
      </xdr:nvSpPr>
      <xdr:spPr>
        <a:xfrm>
          <a:off x="9239250" y="85725"/>
          <a:ext cx="5876925" cy="2581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i="0" u="none" strike="noStrike" kern="0" cap="none" spc="0" normalizeH="0" baseline="0" noProof="0">
              <a:ln>
                <a:noFill/>
              </a:ln>
              <a:solidFill>
                <a:srgbClr val="FF0000"/>
              </a:solidFill>
              <a:effectLst/>
              <a:uLnTx/>
              <a:uFillTx/>
              <a:latin typeface="+mn-lt"/>
              <a:ea typeface="+mn-ea"/>
              <a:cs typeface="+mn-cs"/>
            </a:rPr>
            <a:t>※</a:t>
          </a:r>
          <a:r>
            <a:rPr kumimoji="1" lang="ja-JP" altLang="ja-JP" sz="1100">
              <a:solidFill>
                <a:srgbClr val="FF0000"/>
              </a:solidFill>
              <a:effectLst/>
              <a:latin typeface="+mn-lt"/>
              <a:ea typeface="+mn-ea"/>
              <a:cs typeface="+mn-cs"/>
            </a:rPr>
            <a:t>記入箇所は黄色セルです。それ以外は何も記入しないでください。</a:t>
          </a:r>
          <a:endParaRPr kumimoji="1" lang="en-US" altLang="ja-JP" sz="1100">
            <a:solidFill>
              <a:srgbClr val="FF0000"/>
            </a:solidFill>
            <a:effectLst/>
            <a:latin typeface="+mn-lt"/>
            <a:ea typeface="+mn-ea"/>
            <a:cs typeface="+mn-cs"/>
          </a:endParaRPr>
        </a:p>
        <a:p>
          <a:r>
            <a:rPr kumimoji="1" lang="en-US" altLang="ja-JP" sz="1100" b="0" i="0" u="none" strike="noStrike" kern="0" cap="none" spc="0" normalizeH="0" baseline="0" noProof="0">
              <a:ln>
                <a:noFill/>
              </a:ln>
              <a:solidFill>
                <a:srgbClr val="FF0000"/>
              </a:solidFill>
              <a:effectLst/>
              <a:uLnTx/>
              <a:uFillTx/>
              <a:latin typeface="+mn-lt"/>
              <a:ea typeface="+mn-ea"/>
              <a:cs typeface="+mn-cs"/>
            </a:rPr>
            <a:t>※</a:t>
          </a:r>
          <a:r>
            <a:rPr kumimoji="1" lang="ja-JP" altLang="en-US" sz="1100" b="0" i="0" u="none" strike="noStrike" kern="0" cap="none" spc="0" normalizeH="0" baseline="0" noProof="0">
              <a:ln>
                <a:noFill/>
              </a:ln>
              <a:solidFill>
                <a:srgbClr val="FF0000"/>
              </a:solidFill>
              <a:effectLst/>
              <a:uLnTx/>
              <a:uFillTx/>
              <a:latin typeface="+mn-lt"/>
              <a:ea typeface="+mn-ea"/>
              <a:cs typeface="+mn-cs"/>
            </a:rPr>
            <a:t>入力行が足りない場合は、市まで連絡してください。また余った行は削除してください。</a:t>
          </a:r>
          <a:endParaRPr kumimoji="1" lang="en-US" altLang="ja-JP" sz="1100" b="0" i="0" u="none" strike="noStrike" kern="0" cap="none" spc="0" normalizeH="0" baseline="0" noProof="0">
            <a:ln>
              <a:noFill/>
            </a:ln>
            <a:solidFill>
              <a:srgbClr val="FF0000"/>
            </a:solidFill>
            <a:effectLst/>
            <a:uLnTx/>
            <a:uFillTx/>
            <a:latin typeface="+mn-lt"/>
            <a:ea typeface="+mn-ea"/>
            <a:cs typeface="+mn-cs"/>
          </a:endParaRPr>
        </a:p>
        <a:p>
          <a:r>
            <a:rPr kumimoji="0" lang="en-US" altLang="ja-JP" sz="1100" b="0" i="0" u="none" strike="noStrike" kern="0" cap="none" spc="0" normalizeH="0" baseline="0" noProof="0">
              <a:ln>
                <a:noFill/>
              </a:ln>
              <a:solidFill>
                <a:srgbClr val="FF0000"/>
              </a:solidFill>
              <a:effectLst/>
              <a:uLnTx/>
              <a:uFillTx/>
              <a:latin typeface="+mn-lt"/>
              <a:ea typeface="+mn-ea"/>
              <a:cs typeface="+mn-cs"/>
            </a:rPr>
            <a:t>※</a:t>
          </a:r>
          <a:r>
            <a:rPr kumimoji="0" lang="ja-JP" altLang="en-US" sz="1100" b="0" i="0" u="none" strike="noStrike" kern="0" cap="none" spc="0" normalizeH="0" baseline="0" noProof="0">
              <a:ln>
                <a:noFill/>
              </a:ln>
              <a:solidFill>
                <a:srgbClr val="FF0000"/>
              </a:solidFill>
              <a:effectLst/>
              <a:uLnTx/>
              <a:uFillTx/>
              <a:latin typeface="+mn-lt"/>
              <a:ea typeface="+mn-ea"/>
              <a:cs typeface="+mn-cs"/>
            </a:rPr>
            <a:t>経費については、募集要項における補助対象経費の記載事項等をよく確認の上、　　</a:t>
          </a:r>
          <a:endParaRPr kumimoji="0" lang="en-US" altLang="ja-JP"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rgbClr val="FF0000"/>
              </a:solidFill>
              <a:effectLst/>
              <a:uLnTx/>
              <a:uFillTx/>
              <a:latin typeface="+mn-lt"/>
              <a:ea typeface="+mn-ea"/>
              <a:cs typeface="+mn-cs"/>
            </a:rPr>
            <a:t>　積算して下さい。 </a:t>
          </a:r>
          <a:endParaRPr kumimoji="0" lang="en-US" altLang="ja-JP"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0" i="0" u="none" strike="noStrike" kern="0" cap="none" spc="0" normalizeH="0" baseline="0" noProof="0">
              <a:ln>
                <a:noFill/>
              </a:ln>
              <a:solidFill>
                <a:srgbClr val="FF0000"/>
              </a:solidFill>
              <a:effectLst/>
              <a:uLnTx/>
              <a:uFillTx/>
              <a:latin typeface="+mn-lt"/>
              <a:ea typeface="+mn-ea"/>
              <a:cs typeface="+mn-cs"/>
            </a:rPr>
            <a:t>※</a:t>
          </a:r>
          <a:r>
            <a:rPr kumimoji="0" lang="ja-JP" altLang="en-US" sz="1100" b="0" i="0" u="none" strike="noStrike" kern="0" cap="none" spc="0" normalizeH="0" baseline="0" noProof="0">
              <a:ln>
                <a:noFill/>
              </a:ln>
              <a:solidFill>
                <a:srgbClr val="FF0000"/>
              </a:solidFill>
              <a:effectLst/>
              <a:uLnTx/>
              <a:uFillTx/>
              <a:latin typeface="+mn-lt"/>
              <a:ea typeface="+mn-ea"/>
              <a:cs typeface="+mn-cs"/>
            </a:rPr>
            <a:t>補助対象経費には、交付決定日から令和８年１月３０日までに支出予定の経費を　</a:t>
          </a:r>
          <a:endParaRPr kumimoji="0" lang="en-US" altLang="ja-JP"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rgbClr val="FF0000"/>
              </a:solidFill>
              <a:effectLst/>
              <a:uLnTx/>
              <a:uFillTx/>
              <a:latin typeface="+mn-lt"/>
              <a:ea typeface="+mn-ea"/>
              <a:cs typeface="+mn-cs"/>
            </a:rPr>
            <a:t>　計上することができます。 </a:t>
          </a:r>
          <a:endParaRPr kumimoji="0" lang="en-US" altLang="ja-JP"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0" i="0" u="none" strike="noStrike" kern="0" cap="none" spc="0" normalizeH="0" baseline="0" noProof="0">
              <a:ln>
                <a:noFill/>
              </a:ln>
              <a:solidFill>
                <a:srgbClr val="FF0000"/>
              </a:solidFill>
              <a:effectLst/>
              <a:uLnTx/>
              <a:uFillTx/>
              <a:latin typeface="+mn-lt"/>
              <a:ea typeface="+mn-ea"/>
              <a:cs typeface="+mn-cs"/>
            </a:rPr>
            <a:t>※</a:t>
          </a:r>
          <a:r>
            <a:rPr kumimoji="0" lang="ja-JP" altLang="en-US" sz="1100" b="0" i="0" u="none" strike="noStrike" kern="0" cap="none" spc="0" normalizeH="0" baseline="0" noProof="0">
              <a:ln>
                <a:noFill/>
              </a:ln>
              <a:solidFill>
                <a:srgbClr val="FF0000"/>
              </a:solidFill>
              <a:effectLst/>
              <a:uLnTx/>
              <a:uFillTx/>
              <a:latin typeface="+mn-lt"/>
              <a:ea typeface="+mn-ea"/>
              <a:cs typeface="+mn-cs"/>
            </a:rPr>
            <a:t>学生等の対馬への滞在は、利用状況に応じて市の域学連携活動・拠点施設（上県</a:t>
          </a:r>
          <a:endParaRPr kumimoji="0" lang="en-US" altLang="ja-JP"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rgbClr val="FF0000"/>
              </a:solidFill>
              <a:effectLst/>
              <a:uLnTx/>
              <a:uFillTx/>
              <a:latin typeface="+mn-lt"/>
              <a:ea typeface="+mn-ea"/>
              <a:cs typeface="+mn-cs"/>
            </a:rPr>
            <a:t>　町佐護の旧医師住宅）の活用（宿泊費無料）も可能です。利用希望の場合は、上</a:t>
          </a:r>
          <a:endParaRPr kumimoji="0" lang="en-US" altLang="ja-JP"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rgbClr val="FF0000"/>
              </a:solidFill>
              <a:effectLst/>
              <a:uLnTx/>
              <a:uFillTx/>
              <a:latin typeface="+mn-lt"/>
              <a:ea typeface="+mn-ea"/>
              <a:cs typeface="+mn-cs"/>
            </a:rPr>
            <a:t>　記行程表の概要に「域学連携滞在・拠点施設利用（〇泊・無料）」と記載して下さい。　</a:t>
          </a:r>
          <a:endParaRPr kumimoji="0" lang="en-US" altLang="ja-JP"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rgbClr val="FF0000"/>
              </a:solidFill>
              <a:effectLst/>
              <a:uLnTx/>
              <a:uFillTx/>
              <a:latin typeface="+mn-lt"/>
              <a:ea typeface="+mn-ea"/>
              <a:cs typeface="+mn-cs"/>
            </a:rPr>
            <a:t>　その際の宿泊費（旅費）は</a:t>
          </a:r>
          <a:r>
            <a:rPr kumimoji="0" lang="en-US" altLang="ja-JP" sz="1100" b="0" i="0" u="none" strike="noStrike" kern="0" cap="none" spc="0" normalizeH="0" baseline="0" noProof="0">
              <a:ln>
                <a:noFill/>
              </a:ln>
              <a:solidFill>
                <a:srgbClr val="FF0000"/>
              </a:solidFill>
              <a:effectLst/>
              <a:uLnTx/>
              <a:uFillTx/>
              <a:latin typeface="+mn-lt"/>
              <a:ea typeface="+mn-ea"/>
              <a:cs typeface="+mn-cs"/>
            </a:rPr>
            <a:t>0</a:t>
          </a:r>
          <a:r>
            <a:rPr kumimoji="0" lang="ja-JP" altLang="en-US" sz="1100" b="0" i="0" u="none" strike="noStrike" kern="0" cap="none" spc="0" normalizeH="0" baseline="0" noProof="0">
              <a:ln>
                <a:noFill/>
              </a:ln>
              <a:solidFill>
                <a:srgbClr val="FF0000"/>
              </a:solidFill>
              <a:effectLst/>
              <a:uLnTx/>
              <a:uFillTx/>
              <a:latin typeface="+mn-lt"/>
              <a:ea typeface="+mn-ea"/>
              <a:cs typeface="+mn-cs"/>
            </a:rPr>
            <a:t>円で計上して下さい。 </a:t>
          </a:r>
          <a:endParaRPr kumimoji="1" lang="ja-JP" altLang="en-US"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171450</xdr:colOff>
      <xdr:row>25</xdr:row>
      <xdr:rowOff>171450</xdr:rowOff>
    </xdr:from>
    <xdr:to>
      <xdr:col>2</xdr:col>
      <xdr:colOff>561975</xdr:colOff>
      <xdr:row>26</xdr:row>
      <xdr:rowOff>95250</xdr:rowOff>
    </xdr:to>
    <xdr:sp macro="" textlink="">
      <xdr:nvSpPr>
        <xdr:cNvPr id="4" name="楕円 3">
          <a:extLst>
            <a:ext uri="{FF2B5EF4-FFF2-40B4-BE49-F238E27FC236}">
              <a16:creationId xmlns:a16="http://schemas.microsoft.com/office/drawing/2014/main" id="{2C2D10C3-9E57-405A-A662-88B8FCE807CF}"/>
            </a:ext>
          </a:extLst>
        </xdr:cNvPr>
        <xdr:cNvSpPr/>
      </xdr:nvSpPr>
      <xdr:spPr bwMode="auto">
        <a:xfrm>
          <a:off x="2495550" y="7677150"/>
          <a:ext cx="390525" cy="1619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xdr:col>
      <xdr:colOff>1238250</xdr:colOff>
      <xdr:row>27</xdr:row>
      <xdr:rowOff>161925</xdr:rowOff>
    </xdr:from>
    <xdr:to>
      <xdr:col>3</xdr:col>
      <xdr:colOff>361950</xdr:colOff>
      <xdr:row>28</xdr:row>
      <xdr:rowOff>85725</xdr:rowOff>
    </xdr:to>
    <xdr:sp macro="" textlink="">
      <xdr:nvSpPr>
        <xdr:cNvPr id="5" name="楕円 4">
          <a:extLst>
            <a:ext uri="{FF2B5EF4-FFF2-40B4-BE49-F238E27FC236}">
              <a16:creationId xmlns:a16="http://schemas.microsoft.com/office/drawing/2014/main" id="{195EE538-D9CF-4B1F-B16B-3F0EACA29DB9}"/>
            </a:ext>
          </a:extLst>
        </xdr:cNvPr>
        <xdr:cNvSpPr/>
      </xdr:nvSpPr>
      <xdr:spPr bwMode="auto">
        <a:xfrm>
          <a:off x="3562350" y="8153400"/>
          <a:ext cx="390525" cy="1619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390525</xdr:colOff>
      <xdr:row>2</xdr:row>
      <xdr:rowOff>209550</xdr:rowOff>
    </xdr:from>
    <xdr:to>
      <xdr:col>8</xdr:col>
      <xdr:colOff>1828800</xdr:colOff>
      <xdr:row>7</xdr:row>
      <xdr:rowOff>114300</xdr:rowOff>
    </xdr:to>
    <xdr:sp macro="" textlink="">
      <xdr:nvSpPr>
        <xdr:cNvPr id="6" name="テキスト ボックス 5">
          <a:extLst>
            <a:ext uri="{FF2B5EF4-FFF2-40B4-BE49-F238E27FC236}">
              <a16:creationId xmlns:a16="http://schemas.microsoft.com/office/drawing/2014/main" id="{DCA94514-7A95-48C2-8825-5407FE1206A2}"/>
            </a:ext>
          </a:extLst>
        </xdr:cNvPr>
        <xdr:cNvSpPr txBox="1"/>
      </xdr:nvSpPr>
      <xdr:spPr>
        <a:xfrm>
          <a:off x="6238875" y="685800"/>
          <a:ext cx="5457825" cy="14097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FF0000"/>
              </a:solidFill>
            </a:rPr>
            <a:t>【</a:t>
          </a:r>
          <a:r>
            <a:rPr kumimoji="1" lang="ja-JP" altLang="en-US" sz="1200">
              <a:solidFill>
                <a:srgbClr val="FF0000"/>
              </a:solidFill>
            </a:rPr>
            <a:t>注意</a:t>
          </a:r>
          <a:r>
            <a:rPr kumimoji="1" lang="en-US" altLang="ja-JP" sz="1200">
              <a:solidFill>
                <a:srgbClr val="FF0000"/>
              </a:solidFill>
            </a:rPr>
            <a:t>】</a:t>
          </a:r>
        </a:p>
        <a:p>
          <a:r>
            <a:rPr kumimoji="1" lang="ja-JP" altLang="en-US" sz="1200">
              <a:solidFill>
                <a:srgbClr val="FF0000"/>
              </a:solidFill>
            </a:rPr>
            <a:t>・記入箇所は黄色セルです。それ以外は行程表の数値をもとに自動計算され　</a:t>
          </a:r>
          <a:endParaRPr kumimoji="1" lang="en-US" altLang="ja-JP" sz="1200">
            <a:solidFill>
              <a:srgbClr val="FF0000"/>
            </a:solidFill>
          </a:endParaRPr>
        </a:p>
        <a:p>
          <a:r>
            <a:rPr kumimoji="1" lang="ja-JP" altLang="en-US" sz="1200">
              <a:solidFill>
                <a:srgbClr val="FF0000"/>
              </a:solidFill>
            </a:rPr>
            <a:t>　るので、何も記入しないでください。</a:t>
          </a:r>
          <a:endParaRPr kumimoji="1" lang="en-US" altLang="ja-JP" sz="1200">
            <a:solidFill>
              <a:srgbClr val="FF0000"/>
            </a:solidFill>
          </a:endParaRPr>
        </a:p>
        <a:p>
          <a:r>
            <a:rPr kumimoji="1" lang="ja-JP" altLang="en-US" sz="1200">
              <a:solidFill>
                <a:srgbClr val="FF0000"/>
              </a:solidFill>
            </a:rPr>
            <a:t>・行の幅は記入量に応じて変更いただいて構いません。</a:t>
          </a:r>
          <a:endParaRPr kumimoji="1" lang="en-US" altLang="ja-JP" sz="1200">
            <a:solidFill>
              <a:srgbClr val="FF0000"/>
            </a:solidFill>
          </a:endParaRPr>
        </a:p>
        <a:p>
          <a:r>
            <a:rPr kumimoji="1" lang="ja-JP" altLang="en-US" sz="1200">
              <a:solidFill>
                <a:srgbClr val="FF0000"/>
              </a:solidFill>
            </a:rPr>
            <a:t>・行・列の削除は禁止します。</a:t>
          </a:r>
          <a:endParaRPr kumimoji="1" lang="en-US" altLang="ja-JP" sz="1200">
            <a:solidFill>
              <a:srgbClr val="FF0000"/>
            </a:solidFill>
          </a:endParaRPr>
        </a:p>
      </xdr:txBody>
    </xdr:sp>
    <xdr:clientData/>
  </xdr:twoCellAnchor>
  <xdr:twoCellAnchor>
    <xdr:from>
      <xdr:col>4</xdr:col>
      <xdr:colOff>447675</xdr:colOff>
      <xdr:row>22</xdr:row>
      <xdr:rowOff>28575</xdr:rowOff>
    </xdr:from>
    <xdr:to>
      <xdr:col>8</xdr:col>
      <xdr:colOff>1885950</xdr:colOff>
      <xdr:row>30</xdr:row>
      <xdr:rowOff>66675</xdr:rowOff>
    </xdr:to>
    <xdr:sp macro="" textlink="">
      <xdr:nvSpPr>
        <xdr:cNvPr id="8" name="テキスト ボックス 7">
          <a:extLst>
            <a:ext uri="{FF2B5EF4-FFF2-40B4-BE49-F238E27FC236}">
              <a16:creationId xmlns:a16="http://schemas.microsoft.com/office/drawing/2014/main" id="{1EB3D5B9-5F5F-4297-A097-A66C05051D14}"/>
            </a:ext>
          </a:extLst>
        </xdr:cNvPr>
        <xdr:cNvSpPr txBox="1"/>
      </xdr:nvSpPr>
      <xdr:spPr>
        <a:xfrm>
          <a:off x="6296025" y="6734175"/>
          <a:ext cx="5457825" cy="203835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FF0000"/>
              </a:solidFill>
            </a:rPr>
            <a:t>【</a:t>
          </a:r>
          <a:r>
            <a:rPr kumimoji="1" lang="ja-JP" altLang="en-US" sz="1200">
              <a:solidFill>
                <a:srgbClr val="FF0000"/>
              </a:solidFill>
            </a:rPr>
            <a:t>注意</a:t>
          </a:r>
          <a:r>
            <a:rPr kumimoji="1" lang="en-US" altLang="ja-JP" sz="1200">
              <a:solidFill>
                <a:srgbClr val="FF0000"/>
              </a:solidFill>
            </a:rPr>
            <a:t>】</a:t>
          </a:r>
        </a:p>
        <a:p>
          <a:r>
            <a:rPr kumimoji="1" lang="ja-JP" altLang="en-US" sz="1200">
              <a:solidFill>
                <a:srgbClr val="FF0000"/>
              </a:solidFill>
            </a:rPr>
            <a:t>・口座名義人：</a:t>
          </a:r>
          <a:endParaRPr kumimoji="1" lang="en-US" altLang="ja-JP" sz="1200">
            <a:solidFill>
              <a:srgbClr val="FF0000"/>
            </a:solidFill>
          </a:endParaRPr>
        </a:p>
        <a:p>
          <a:r>
            <a:rPr kumimoji="1" lang="ja-JP" altLang="en-US" sz="1200">
              <a:solidFill>
                <a:srgbClr val="FF0000"/>
              </a:solidFill>
            </a:rPr>
            <a:t>　申請者本人名義の口座を記載ください。またフリガナを必ず記載ください。</a:t>
          </a:r>
          <a:endParaRPr kumimoji="1" lang="en-US" altLang="ja-JP" sz="1200">
            <a:solidFill>
              <a:srgbClr val="FF0000"/>
            </a:solidFill>
          </a:endParaRPr>
        </a:p>
        <a:p>
          <a:r>
            <a:rPr kumimoji="1" lang="ja-JP" altLang="en-US" sz="1200">
              <a:solidFill>
                <a:srgbClr val="FF0000"/>
              </a:solidFill>
            </a:rPr>
            <a:t>・金融機関名：</a:t>
          </a:r>
          <a:endParaRPr kumimoji="1" lang="en-US" altLang="ja-JP" sz="1200">
            <a:solidFill>
              <a:srgbClr val="FF0000"/>
            </a:solidFill>
          </a:endParaRPr>
        </a:p>
        <a:p>
          <a:r>
            <a:rPr kumimoji="1" lang="ja-JP" altLang="en-US" sz="1200">
              <a:solidFill>
                <a:srgbClr val="FF0000"/>
              </a:solidFill>
            </a:rPr>
            <a:t>　銀行等の種別を〇で囲ってください。</a:t>
          </a:r>
          <a:endParaRPr kumimoji="1" lang="en-US" altLang="ja-JP" sz="1200">
            <a:solidFill>
              <a:srgbClr val="FF0000"/>
            </a:solidFill>
          </a:endParaRPr>
        </a:p>
        <a:p>
          <a:r>
            <a:rPr kumimoji="1" lang="ja-JP" altLang="en-US" sz="1200">
              <a:solidFill>
                <a:srgbClr val="FF0000"/>
              </a:solidFill>
            </a:rPr>
            <a:t>・口座番号：</a:t>
          </a:r>
          <a:endParaRPr kumimoji="1" lang="en-US" altLang="ja-JP" sz="1200">
            <a:solidFill>
              <a:srgbClr val="FF0000"/>
            </a:solidFill>
          </a:endParaRPr>
        </a:p>
        <a:p>
          <a:r>
            <a:rPr kumimoji="1" lang="ja-JP" altLang="en-US" sz="1200">
              <a:solidFill>
                <a:srgbClr val="FF0000"/>
              </a:solidFill>
            </a:rPr>
            <a:t>　「普通」「当座」のいずれかを〇で囲い、口座番号を記載ください。</a:t>
          </a:r>
          <a:endParaRPr kumimoji="1" lang="en-US" altLang="ja-JP" sz="1200">
            <a:solidFill>
              <a:srgbClr val="FF0000"/>
            </a:solidFill>
          </a:endParaRPr>
        </a:p>
      </xdr:txBody>
    </xdr:sp>
    <xdr:clientData/>
  </xdr:twoCellAnchor>
  <xdr:twoCellAnchor>
    <xdr:from>
      <xdr:col>4</xdr:col>
      <xdr:colOff>419100</xdr:colOff>
      <xdr:row>12</xdr:row>
      <xdr:rowOff>76201</xdr:rowOff>
    </xdr:from>
    <xdr:to>
      <xdr:col>8</xdr:col>
      <xdr:colOff>1638300</xdr:colOff>
      <xdr:row>16</xdr:row>
      <xdr:rowOff>133350</xdr:rowOff>
    </xdr:to>
    <xdr:sp macro="" textlink="">
      <xdr:nvSpPr>
        <xdr:cNvPr id="2" name="正方形/長方形 1">
          <a:extLst>
            <a:ext uri="{FF2B5EF4-FFF2-40B4-BE49-F238E27FC236}">
              <a16:creationId xmlns:a16="http://schemas.microsoft.com/office/drawing/2014/main" id="{5B5EDDED-30F1-4F56-AB44-FD119FE86E1B}"/>
            </a:ext>
          </a:extLst>
        </xdr:cNvPr>
        <xdr:cNvSpPr/>
      </xdr:nvSpPr>
      <xdr:spPr bwMode="auto">
        <a:xfrm>
          <a:off x="6267450" y="3638551"/>
          <a:ext cx="5238750" cy="1314449"/>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rgbClr val="FF0000"/>
              </a:solidFill>
              <a:effectLst/>
              <a:uLnTx/>
              <a:uFillTx/>
              <a:latin typeface="+mn-lt"/>
              <a:ea typeface="+mn-ea"/>
              <a:cs typeface="+mn-cs"/>
            </a:rPr>
            <a:t>【</a:t>
          </a:r>
          <a:r>
            <a:rPr kumimoji="1" lang="ja-JP" altLang="en-US" sz="1200" b="0" i="0" u="none" strike="noStrike" kern="0" cap="none" spc="0" normalizeH="0" baseline="0" noProof="0">
              <a:ln>
                <a:noFill/>
              </a:ln>
              <a:solidFill>
                <a:srgbClr val="FF0000"/>
              </a:solidFill>
              <a:effectLst/>
              <a:uLnTx/>
              <a:uFillTx/>
              <a:latin typeface="+mn-lt"/>
              <a:ea typeface="+mn-ea"/>
              <a:cs typeface="+mn-cs"/>
            </a:rPr>
            <a:t>注意</a:t>
          </a:r>
          <a:r>
            <a:rPr kumimoji="1" lang="en-US" altLang="ja-JP" sz="1200" b="0" i="0" u="none" strike="noStrike" kern="0" cap="none" spc="0" normalizeH="0" baseline="0" noProof="0">
              <a:ln>
                <a:noFill/>
              </a:ln>
              <a:solidFill>
                <a:srgbClr val="FF0000"/>
              </a:solidFill>
              <a:effectLst/>
              <a:uLnTx/>
              <a:uFillTx/>
              <a:latin typeface="+mn-lt"/>
              <a:ea typeface="+mn-ea"/>
              <a:cs typeface="+mn-cs"/>
            </a:rPr>
            <a:t>】</a:t>
          </a:r>
          <a:endParaRPr kumimoji="1" lang="en-US" altLang="ja-JP" sz="1200">
            <a:solidFill>
              <a:srgbClr val="FF0000"/>
            </a:solidFill>
            <a:latin typeface="+mn-ea"/>
            <a:ea typeface="+mn-ea"/>
          </a:endParaRPr>
        </a:p>
        <a:p>
          <a:pPr algn="l"/>
          <a:r>
            <a:rPr kumimoji="1" lang="ja-JP" altLang="en-US" sz="1200">
              <a:solidFill>
                <a:srgbClr val="FF0000"/>
              </a:solidFill>
              <a:latin typeface="+mn-ea"/>
              <a:ea typeface="+mn-ea"/>
            </a:rPr>
            <a:t>・</a:t>
          </a:r>
          <a:r>
            <a:rPr kumimoji="1" lang="en-US" altLang="ja-JP" sz="1200">
              <a:solidFill>
                <a:srgbClr val="FF0000"/>
              </a:solidFill>
              <a:latin typeface="+mn-ea"/>
              <a:ea typeface="+mn-ea"/>
            </a:rPr>
            <a:t>〈</a:t>
          </a:r>
          <a:r>
            <a:rPr kumimoji="1" lang="ja-JP" altLang="en-US" sz="1200">
              <a:solidFill>
                <a:srgbClr val="FF0000"/>
              </a:solidFill>
              <a:latin typeface="+mn-ea"/>
              <a:ea typeface="+mn-ea"/>
            </a:rPr>
            <a:t>収入</a:t>
          </a:r>
          <a:r>
            <a:rPr kumimoji="1" lang="en-US" altLang="ja-JP" sz="1200">
              <a:solidFill>
                <a:srgbClr val="FF0000"/>
              </a:solidFill>
              <a:latin typeface="+mn-ea"/>
              <a:ea typeface="+mn-ea"/>
            </a:rPr>
            <a:t>〉</a:t>
          </a:r>
          <a:r>
            <a:rPr kumimoji="1" lang="ja-JP" altLang="en-US" sz="1200">
              <a:solidFill>
                <a:srgbClr val="FF0000"/>
              </a:solidFill>
              <a:latin typeface="+mn-ea"/>
              <a:ea typeface="+mn-ea"/>
            </a:rPr>
            <a:t>その他資金として大学等からの資金も算入できます。</a:t>
          </a:r>
          <a:endParaRPr kumimoji="1" lang="en-US" altLang="ja-JP" sz="1200">
            <a:solidFill>
              <a:srgbClr val="FF0000"/>
            </a:solidFill>
            <a:latin typeface="+mn-ea"/>
            <a:ea typeface="+mn-ea"/>
          </a:endParaRPr>
        </a:p>
        <a:p>
          <a:pPr algn="l"/>
          <a:r>
            <a:rPr kumimoji="1" lang="ja-JP" altLang="en-US" sz="1200">
              <a:solidFill>
                <a:srgbClr val="FF0000"/>
              </a:solidFill>
              <a:latin typeface="+mn-ea"/>
              <a:ea typeface="+mn-ea"/>
            </a:rPr>
            <a:t>　ただし、 実績報告の際に 領収書を提出できるものに限ります。</a:t>
          </a:r>
          <a:endParaRPr kumimoji="1" lang="en-US" altLang="ja-JP" sz="1200">
            <a:solidFill>
              <a:srgbClr val="FF0000"/>
            </a:solidFill>
            <a:latin typeface="+mn-ea"/>
            <a:ea typeface="+mn-ea"/>
          </a:endParaRPr>
        </a:p>
        <a:p>
          <a:pPr algn="l"/>
          <a:r>
            <a:rPr kumimoji="1" lang="ja-JP" altLang="en-US" sz="1200">
              <a:solidFill>
                <a:srgbClr val="FF0000"/>
              </a:solidFill>
              <a:latin typeface="+mn-ea"/>
              <a:ea typeface="+mn-ea"/>
            </a:rPr>
            <a:t>　 </a:t>
          </a:r>
          <a:r>
            <a:rPr kumimoji="1" lang="en-US" altLang="ja-JP" sz="1200">
              <a:solidFill>
                <a:srgbClr val="FF0000"/>
              </a:solidFill>
              <a:latin typeface="+mn-ea"/>
              <a:ea typeface="+mn-ea"/>
            </a:rPr>
            <a:t>※</a:t>
          </a:r>
          <a:r>
            <a:rPr kumimoji="1" lang="ja-JP" altLang="en-US" sz="1200">
              <a:solidFill>
                <a:srgbClr val="FF0000"/>
              </a:solidFill>
              <a:latin typeface="+mn-ea"/>
              <a:ea typeface="+mn-ea"/>
            </a:rPr>
            <a:t>大学様式の支払証等は不可。</a:t>
          </a:r>
          <a:endParaRPr kumimoji="1" lang="en-US" altLang="ja-JP" sz="1200">
            <a:solidFill>
              <a:srgbClr val="FF0000"/>
            </a:solidFill>
            <a:latin typeface="+mn-ea"/>
            <a:ea typeface="+mn-ea"/>
          </a:endParaRPr>
        </a:p>
        <a:p>
          <a:pPr algn="l"/>
          <a:r>
            <a:rPr kumimoji="1" lang="ja-JP" altLang="en-US" sz="1200">
              <a:solidFill>
                <a:srgbClr val="FF0000"/>
              </a:solidFill>
              <a:latin typeface="+mn-ea"/>
              <a:ea typeface="+mn-ea"/>
            </a:rPr>
            <a:t>・</a:t>
          </a:r>
          <a:r>
            <a:rPr kumimoji="1" lang="en-US" altLang="ja-JP" sz="1200">
              <a:solidFill>
                <a:srgbClr val="FF0000"/>
              </a:solidFill>
              <a:latin typeface="+mn-ea"/>
              <a:ea typeface="+mn-ea"/>
            </a:rPr>
            <a:t>〈</a:t>
          </a:r>
          <a:r>
            <a:rPr kumimoji="1" lang="ja-JP" altLang="en-US" sz="1200">
              <a:solidFill>
                <a:srgbClr val="FF0000"/>
              </a:solidFill>
              <a:latin typeface="+mn-ea"/>
              <a:ea typeface="+mn-ea"/>
            </a:rPr>
            <a:t>支出</a:t>
          </a:r>
          <a:r>
            <a:rPr kumimoji="1" lang="en-US" altLang="ja-JP" sz="1200">
              <a:solidFill>
                <a:srgbClr val="FF0000"/>
              </a:solidFill>
              <a:latin typeface="+mn-ea"/>
              <a:ea typeface="+mn-ea"/>
            </a:rPr>
            <a:t>〉</a:t>
          </a:r>
          <a:r>
            <a:rPr kumimoji="1" lang="ja-JP" altLang="en-US" sz="1200">
              <a:solidFill>
                <a:srgbClr val="FF0000"/>
              </a:solidFill>
              <a:latin typeface="+mn-ea"/>
              <a:ea typeface="+mn-ea"/>
            </a:rPr>
            <a:t>旅費の詳細については、行程表に詳細を記載して下さい。</a:t>
          </a:r>
        </a:p>
        <a:p>
          <a:pPr algn="l"/>
          <a:endParaRPr kumimoji="1" lang="en-US" altLang="ja-JP" sz="1100">
            <a:solidFill>
              <a:srgbClr val="FF0000"/>
            </a:solidFill>
            <a:latin typeface="+mn-ea"/>
            <a:ea typeface="+mn-ea"/>
          </a:endParaRPr>
        </a:p>
        <a:p>
          <a:pPr algn="l"/>
          <a:endParaRPr kumimoji="1" lang="ja-JP" altLang="en-US" sz="1100">
            <a:solidFill>
              <a:srgbClr val="FF0000"/>
            </a:solidFill>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247650</xdr:colOff>
      <xdr:row>2</xdr:row>
      <xdr:rowOff>47625</xdr:rowOff>
    </xdr:from>
    <xdr:to>
      <xdr:col>3</xdr:col>
      <xdr:colOff>466725</xdr:colOff>
      <xdr:row>2</xdr:row>
      <xdr:rowOff>276225</xdr:rowOff>
    </xdr:to>
    <xdr:sp macro="" textlink="">
      <xdr:nvSpPr>
        <xdr:cNvPr id="2" name="フローチャート: 結合子 1">
          <a:extLst>
            <a:ext uri="{FF2B5EF4-FFF2-40B4-BE49-F238E27FC236}">
              <a16:creationId xmlns:a16="http://schemas.microsoft.com/office/drawing/2014/main" id="{0C1BC002-0488-4ED6-B37A-0FEE9D4E8013}"/>
            </a:ext>
          </a:extLst>
        </xdr:cNvPr>
        <xdr:cNvSpPr/>
      </xdr:nvSpPr>
      <xdr:spPr bwMode="auto">
        <a:xfrm>
          <a:off x="3400425" y="523875"/>
          <a:ext cx="219075" cy="228600"/>
        </a:xfrm>
        <a:prstGeom prst="flowChartConnector">
          <a:avLst/>
        </a:prstGeom>
        <a:solidFill>
          <a:srgbClr xmlns:mc="http://schemas.openxmlformats.org/markup-compatibility/2006" xmlns:a14="http://schemas.microsoft.com/office/drawing/2010/main" val="FFFFFF" mc:Ignorable="a14" a14:legacySpreadsheetColorIndex="65">
            <a:alpha val="0"/>
          </a:srgb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xdr:col>
      <xdr:colOff>228600</xdr:colOff>
      <xdr:row>8</xdr:row>
      <xdr:rowOff>57150</xdr:rowOff>
    </xdr:from>
    <xdr:to>
      <xdr:col>3</xdr:col>
      <xdr:colOff>447675</xdr:colOff>
      <xdr:row>8</xdr:row>
      <xdr:rowOff>285750</xdr:rowOff>
    </xdr:to>
    <xdr:sp macro="" textlink="">
      <xdr:nvSpPr>
        <xdr:cNvPr id="3" name="フローチャート: 結合子 2">
          <a:extLst>
            <a:ext uri="{FF2B5EF4-FFF2-40B4-BE49-F238E27FC236}">
              <a16:creationId xmlns:a16="http://schemas.microsoft.com/office/drawing/2014/main" id="{AF4D734C-50E0-42A4-93E3-7C223464385E}"/>
            </a:ext>
          </a:extLst>
        </xdr:cNvPr>
        <xdr:cNvSpPr/>
      </xdr:nvSpPr>
      <xdr:spPr bwMode="auto">
        <a:xfrm>
          <a:off x="3381375" y="2124075"/>
          <a:ext cx="219075" cy="228600"/>
        </a:xfrm>
        <a:prstGeom prst="flowChartConnector">
          <a:avLst/>
        </a:prstGeom>
        <a:solidFill>
          <a:srgbClr xmlns:mc="http://schemas.openxmlformats.org/markup-compatibility/2006" xmlns:a14="http://schemas.microsoft.com/office/drawing/2010/main" val="FFFFFF" mc:Ignorable="a14" a14:legacySpreadsheetColorIndex="65">
            <a:alpha val="0"/>
          </a:srgb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xdr:col>
      <xdr:colOff>238125</xdr:colOff>
      <xdr:row>14</xdr:row>
      <xdr:rowOff>76200</xdr:rowOff>
    </xdr:from>
    <xdr:to>
      <xdr:col>3</xdr:col>
      <xdr:colOff>457200</xdr:colOff>
      <xdr:row>14</xdr:row>
      <xdr:rowOff>304800</xdr:rowOff>
    </xdr:to>
    <xdr:sp macro="" textlink="">
      <xdr:nvSpPr>
        <xdr:cNvPr id="4" name="フローチャート: 結合子 3">
          <a:extLst>
            <a:ext uri="{FF2B5EF4-FFF2-40B4-BE49-F238E27FC236}">
              <a16:creationId xmlns:a16="http://schemas.microsoft.com/office/drawing/2014/main" id="{C5BE3B1B-94D4-4424-8C01-9F8BCD03ED57}"/>
            </a:ext>
          </a:extLst>
        </xdr:cNvPr>
        <xdr:cNvSpPr/>
      </xdr:nvSpPr>
      <xdr:spPr bwMode="auto">
        <a:xfrm>
          <a:off x="3390900" y="3724275"/>
          <a:ext cx="219075" cy="228600"/>
        </a:xfrm>
        <a:prstGeom prst="flowChartConnector">
          <a:avLst/>
        </a:prstGeom>
        <a:solidFill>
          <a:srgbClr xmlns:mc="http://schemas.openxmlformats.org/markup-compatibility/2006" xmlns:a14="http://schemas.microsoft.com/office/drawing/2010/main" val="FFFFFF" mc:Ignorable="a14" a14:legacySpreadsheetColorIndex="65">
            <a:alpha val="0"/>
          </a:srgb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xdr:col>
      <xdr:colOff>238125</xdr:colOff>
      <xdr:row>20</xdr:row>
      <xdr:rowOff>66675</xdr:rowOff>
    </xdr:from>
    <xdr:to>
      <xdr:col>3</xdr:col>
      <xdr:colOff>457200</xdr:colOff>
      <xdr:row>20</xdr:row>
      <xdr:rowOff>295275</xdr:rowOff>
    </xdr:to>
    <xdr:sp macro="" textlink="">
      <xdr:nvSpPr>
        <xdr:cNvPr id="5" name="フローチャート: 結合子 4">
          <a:extLst>
            <a:ext uri="{FF2B5EF4-FFF2-40B4-BE49-F238E27FC236}">
              <a16:creationId xmlns:a16="http://schemas.microsoft.com/office/drawing/2014/main" id="{3EE1F5E2-9C18-4C16-A7DB-E944AB3674D4}"/>
            </a:ext>
          </a:extLst>
        </xdr:cNvPr>
        <xdr:cNvSpPr/>
      </xdr:nvSpPr>
      <xdr:spPr bwMode="auto">
        <a:xfrm>
          <a:off x="3390900" y="5295900"/>
          <a:ext cx="219075" cy="228600"/>
        </a:xfrm>
        <a:prstGeom prst="flowChartConnector">
          <a:avLst/>
        </a:prstGeom>
        <a:solidFill>
          <a:srgbClr xmlns:mc="http://schemas.openxmlformats.org/markup-compatibility/2006" xmlns:a14="http://schemas.microsoft.com/office/drawing/2010/main" val="FFFFFF" mc:Ignorable="a14" a14:legacySpreadsheetColorIndex="65">
            <a:alpha val="0"/>
          </a:srgb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xdr:col>
      <xdr:colOff>238125</xdr:colOff>
      <xdr:row>26</xdr:row>
      <xdr:rowOff>57150</xdr:rowOff>
    </xdr:from>
    <xdr:to>
      <xdr:col>3</xdr:col>
      <xdr:colOff>457200</xdr:colOff>
      <xdr:row>26</xdr:row>
      <xdr:rowOff>285750</xdr:rowOff>
    </xdr:to>
    <xdr:sp macro="" textlink="">
      <xdr:nvSpPr>
        <xdr:cNvPr id="6" name="フローチャート: 結合子 5">
          <a:extLst>
            <a:ext uri="{FF2B5EF4-FFF2-40B4-BE49-F238E27FC236}">
              <a16:creationId xmlns:a16="http://schemas.microsoft.com/office/drawing/2014/main" id="{93955B4E-B0F4-493A-8332-6AFBE4C2563D}"/>
            </a:ext>
          </a:extLst>
        </xdr:cNvPr>
        <xdr:cNvSpPr/>
      </xdr:nvSpPr>
      <xdr:spPr bwMode="auto">
        <a:xfrm>
          <a:off x="3390900" y="6896100"/>
          <a:ext cx="219075" cy="228600"/>
        </a:xfrm>
        <a:prstGeom prst="flowChartConnector">
          <a:avLst/>
        </a:prstGeom>
        <a:solidFill>
          <a:srgbClr xmlns:mc="http://schemas.openxmlformats.org/markup-compatibility/2006" xmlns:a14="http://schemas.microsoft.com/office/drawing/2010/main" val="FFFFFF" mc:Ignorable="a14" a14:legacySpreadsheetColorIndex="65">
            <a:alpha val="0"/>
          </a:srgb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2721701</xdr:colOff>
      <xdr:row>6</xdr:row>
      <xdr:rowOff>59644</xdr:rowOff>
    </xdr:from>
    <xdr:to>
      <xdr:col>1</xdr:col>
      <xdr:colOff>155117</xdr:colOff>
      <xdr:row>6</xdr:row>
      <xdr:rowOff>809939</xdr:rowOff>
    </xdr:to>
    <xdr:sp macro="" textlink="">
      <xdr:nvSpPr>
        <xdr:cNvPr id="4" name="吹き出し: 円形 3">
          <a:extLst>
            <a:ext uri="{FF2B5EF4-FFF2-40B4-BE49-F238E27FC236}">
              <a16:creationId xmlns:a16="http://schemas.microsoft.com/office/drawing/2014/main" id="{00A2CCF1-9831-408C-8DCC-CA0A60CC80F3}"/>
            </a:ext>
          </a:extLst>
        </xdr:cNvPr>
        <xdr:cNvSpPr/>
      </xdr:nvSpPr>
      <xdr:spPr bwMode="auto">
        <a:xfrm>
          <a:off x="2721701" y="1515352"/>
          <a:ext cx="2348675" cy="750295"/>
        </a:xfrm>
        <a:prstGeom prst="wedgeEllipseCallout">
          <a:avLst>
            <a:gd name="adj1" fmla="val 65959"/>
            <a:gd name="adj2" fmla="val 14182"/>
          </a:avLst>
        </a:prstGeom>
        <a:solidFill>
          <a:schemeClr val="accent1">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900">
              <a:solidFill>
                <a:srgbClr val="FF0000"/>
              </a:solidFill>
              <a:latin typeface="ＭＳ 明朝" panose="02020609040205080304" pitchFamily="17" charset="-128"/>
              <a:ea typeface="ＭＳ 明朝" panose="02020609040205080304" pitchFamily="17" charset="-128"/>
            </a:rPr>
            <a:t>SDGs</a:t>
          </a:r>
          <a:r>
            <a:rPr kumimoji="1" lang="ja-JP" altLang="en-US" sz="900">
              <a:solidFill>
                <a:srgbClr val="FF0000"/>
              </a:solidFill>
              <a:latin typeface="ＭＳ 明朝" panose="02020609040205080304" pitchFamily="17" charset="-128"/>
              <a:ea typeface="ＭＳ 明朝" panose="02020609040205080304" pitchFamily="17" charset="-128"/>
            </a:rPr>
            <a:t>の</a:t>
          </a:r>
          <a:r>
            <a:rPr kumimoji="1" lang="en-US" altLang="ja-JP" sz="900">
              <a:solidFill>
                <a:srgbClr val="FF0000"/>
              </a:solidFill>
              <a:latin typeface="ＭＳ 明朝" panose="02020609040205080304" pitchFamily="17" charset="-128"/>
              <a:ea typeface="ＭＳ 明朝" panose="02020609040205080304" pitchFamily="17" charset="-128"/>
            </a:rPr>
            <a:t>17</a:t>
          </a:r>
          <a:r>
            <a:rPr kumimoji="1" lang="ja-JP" altLang="en-US" sz="900">
              <a:solidFill>
                <a:srgbClr val="FF0000"/>
              </a:solidFill>
              <a:latin typeface="ＭＳ 明朝" panose="02020609040205080304" pitchFamily="17" charset="-128"/>
              <a:ea typeface="ＭＳ 明朝" panose="02020609040205080304" pitchFamily="17" charset="-128"/>
            </a:rPr>
            <a:t>のゴールのうち、補助研究に関係するゴールの番号を記載ください。</a:t>
          </a:r>
          <a:r>
            <a:rPr kumimoji="1" lang="en-US" altLang="ja-JP" sz="900">
              <a:solidFill>
                <a:srgbClr val="FF0000"/>
              </a:solidFill>
              <a:latin typeface="ＭＳ 明朝" panose="02020609040205080304" pitchFamily="17" charset="-128"/>
              <a:ea typeface="ＭＳ 明朝" panose="02020609040205080304" pitchFamily="17" charset="-128"/>
            </a:rPr>
            <a:t>(</a:t>
          </a:r>
          <a:r>
            <a:rPr kumimoji="1" lang="ja-JP" altLang="en-US" sz="900">
              <a:solidFill>
                <a:srgbClr val="FF0000"/>
              </a:solidFill>
              <a:latin typeface="ＭＳ 明朝" panose="02020609040205080304" pitchFamily="17" charset="-128"/>
              <a:ea typeface="ＭＳ 明朝" panose="02020609040205080304" pitchFamily="17" charset="-128"/>
            </a:rPr>
            <a:t>複数可</a:t>
          </a:r>
          <a:r>
            <a:rPr kumimoji="1" lang="en-US" altLang="ja-JP" sz="900">
              <a:solidFill>
                <a:srgbClr val="FF0000"/>
              </a:solidFill>
              <a:latin typeface="ＭＳ 明朝" panose="02020609040205080304" pitchFamily="17" charset="-128"/>
              <a:ea typeface="ＭＳ 明朝" panose="02020609040205080304" pitchFamily="17" charset="-128"/>
            </a:rPr>
            <a:t>)</a:t>
          </a:r>
          <a:endParaRPr kumimoji="1" lang="ja-JP" altLang="en-US" sz="90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928741</xdr:colOff>
      <xdr:row>2</xdr:row>
      <xdr:rowOff>217651</xdr:rowOff>
    </xdr:from>
    <xdr:to>
      <xdr:col>0</xdr:col>
      <xdr:colOff>4447994</xdr:colOff>
      <xdr:row>3</xdr:row>
      <xdr:rowOff>208126</xdr:rowOff>
    </xdr:to>
    <xdr:sp macro="" textlink="">
      <xdr:nvSpPr>
        <xdr:cNvPr id="6146" name="AutoShape 2">
          <a:extLst>
            <a:ext uri="{FF2B5EF4-FFF2-40B4-BE49-F238E27FC236}">
              <a16:creationId xmlns:a16="http://schemas.microsoft.com/office/drawing/2014/main" id="{9ECEC67E-D136-4840-9CD6-55DA31C3FFE5}"/>
            </a:ext>
          </a:extLst>
        </xdr:cNvPr>
        <xdr:cNvSpPr>
          <a:spLocks noChangeArrowheads="1"/>
        </xdr:cNvSpPr>
      </xdr:nvSpPr>
      <xdr:spPr bwMode="auto">
        <a:xfrm>
          <a:off x="928741" y="702887"/>
          <a:ext cx="3519253" cy="233093"/>
        </a:xfrm>
        <a:prstGeom prst="roundRect">
          <a:avLst>
            <a:gd name="adj" fmla="val 16667"/>
          </a:avLst>
        </a:prstGeom>
        <a:solidFill>
          <a:srgbClr val="FFFFFF">
            <a:alpha val="0"/>
          </a:srgbClr>
        </a:solidFill>
        <a:ln w="12700">
          <a:solidFill>
            <a:srgbClr val="FF0000"/>
          </a:solidFill>
          <a:round/>
          <a:headEnd/>
          <a:tailEnd/>
        </a:ln>
      </xdr:spPr>
    </xdr:sp>
    <xdr:clientData/>
  </xdr:twoCellAnchor>
  <xdr:twoCellAnchor>
    <xdr:from>
      <xdr:col>0</xdr:col>
      <xdr:colOff>3591032</xdr:colOff>
      <xdr:row>0</xdr:row>
      <xdr:rowOff>120175</xdr:rowOff>
    </xdr:from>
    <xdr:to>
      <xdr:col>1</xdr:col>
      <xdr:colOff>754812</xdr:colOff>
      <xdr:row>2</xdr:row>
      <xdr:rowOff>218966</xdr:rowOff>
    </xdr:to>
    <xdr:sp macro="" textlink="">
      <xdr:nvSpPr>
        <xdr:cNvPr id="5" name="吹き出し: 円形 4">
          <a:extLst>
            <a:ext uri="{FF2B5EF4-FFF2-40B4-BE49-F238E27FC236}">
              <a16:creationId xmlns:a16="http://schemas.microsoft.com/office/drawing/2014/main" id="{EC079C6A-1460-4AC1-93E5-A14B8FD8FD28}"/>
            </a:ext>
          </a:extLst>
        </xdr:cNvPr>
        <xdr:cNvSpPr/>
      </xdr:nvSpPr>
      <xdr:spPr bwMode="auto">
        <a:xfrm>
          <a:off x="3591032" y="120175"/>
          <a:ext cx="2079039" cy="584027"/>
        </a:xfrm>
        <a:prstGeom prst="wedgeEllipseCallout">
          <a:avLst>
            <a:gd name="adj1" fmla="val -74829"/>
            <a:gd name="adj2" fmla="val 56732"/>
          </a:avLst>
        </a:prstGeom>
        <a:solidFill>
          <a:schemeClr val="accent1">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900">
              <a:solidFill>
                <a:srgbClr val="FF0000"/>
              </a:solidFill>
              <a:latin typeface="ＭＳ 明朝" panose="02020609040205080304" pitchFamily="17" charset="-128"/>
              <a:ea typeface="ＭＳ 明朝" panose="02020609040205080304" pitchFamily="17" charset="-128"/>
            </a:rPr>
            <a:t>該当する区分に○をつけてください。</a:t>
          </a:r>
        </a:p>
      </xdr:txBody>
    </xdr:sp>
    <xdr:clientData/>
  </xdr:twoCellAnchor>
  <xdr:twoCellAnchor>
    <xdr:from>
      <xdr:col>2</xdr:col>
      <xdr:colOff>224646</xdr:colOff>
      <xdr:row>0</xdr:row>
      <xdr:rowOff>62902</xdr:rowOff>
    </xdr:from>
    <xdr:to>
      <xdr:col>10</xdr:col>
      <xdr:colOff>150859</xdr:colOff>
      <xdr:row>7</xdr:row>
      <xdr:rowOff>199718</xdr:rowOff>
    </xdr:to>
    <xdr:sp macro="" textlink="">
      <xdr:nvSpPr>
        <xdr:cNvPr id="8" name="テキスト ボックス 7">
          <a:extLst>
            <a:ext uri="{FF2B5EF4-FFF2-40B4-BE49-F238E27FC236}">
              <a16:creationId xmlns:a16="http://schemas.microsoft.com/office/drawing/2014/main" id="{B5FDFEDF-89D2-4831-A422-477A12E1D32B}"/>
            </a:ext>
          </a:extLst>
        </xdr:cNvPr>
        <xdr:cNvSpPr txBox="1"/>
      </xdr:nvSpPr>
      <xdr:spPr>
        <a:xfrm>
          <a:off x="6218207" y="62902"/>
          <a:ext cx="5479468" cy="2500094"/>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solidFill>
                <a:srgbClr val="FF0000"/>
              </a:solidFill>
            </a:rPr>
            <a:t>【</a:t>
          </a:r>
          <a:r>
            <a:rPr kumimoji="1" lang="ja-JP" altLang="en-US" sz="1800">
              <a:solidFill>
                <a:srgbClr val="FF0000"/>
              </a:solidFill>
            </a:rPr>
            <a:t>注意</a:t>
          </a:r>
          <a:r>
            <a:rPr kumimoji="1" lang="en-US" altLang="ja-JP" sz="1800">
              <a:solidFill>
                <a:srgbClr val="FF0000"/>
              </a:solidFill>
            </a:rPr>
            <a:t>】</a:t>
          </a:r>
        </a:p>
        <a:p>
          <a:r>
            <a:rPr kumimoji="1" lang="ja-JP" altLang="en-US" sz="1800">
              <a:solidFill>
                <a:srgbClr val="FF0000"/>
              </a:solidFill>
            </a:rPr>
            <a:t>・この様式はグループ研究用です！個人研究の場合　</a:t>
          </a:r>
          <a:endParaRPr kumimoji="1" lang="en-US" altLang="ja-JP" sz="1800">
            <a:solidFill>
              <a:srgbClr val="FF0000"/>
            </a:solidFill>
          </a:endParaRPr>
        </a:p>
        <a:p>
          <a:r>
            <a:rPr kumimoji="1" lang="ja-JP" altLang="en-US" sz="1800">
              <a:solidFill>
                <a:srgbClr val="FF0000"/>
              </a:solidFill>
            </a:rPr>
            <a:t>　は個人研究用の様式を使用してください！</a:t>
          </a:r>
          <a:endParaRPr kumimoji="1" lang="en-US" altLang="ja-JP" sz="1800">
            <a:solidFill>
              <a:srgbClr val="FF0000"/>
            </a:solidFill>
          </a:endParaRPr>
        </a:p>
        <a:p>
          <a:r>
            <a:rPr kumimoji="1" lang="ja-JP" altLang="en-US" sz="1800">
              <a:solidFill>
                <a:srgbClr val="FF0000"/>
              </a:solidFill>
            </a:rPr>
            <a:t>・黄色セルに入力ください。</a:t>
          </a:r>
          <a:endParaRPr kumimoji="1" lang="en-US" altLang="ja-JP" sz="1800">
            <a:solidFill>
              <a:srgbClr val="FF0000"/>
            </a:solidFill>
          </a:endParaRPr>
        </a:p>
        <a:p>
          <a:r>
            <a:rPr kumimoji="1" lang="ja-JP" altLang="en-US" sz="1800">
              <a:solidFill>
                <a:srgbClr val="FF0000"/>
              </a:solidFill>
            </a:rPr>
            <a:t>・行</a:t>
          </a:r>
          <a:r>
            <a:rPr kumimoji="1" lang="en-US" altLang="ja-JP" sz="1800">
              <a:solidFill>
                <a:srgbClr val="FF0000"/>
              </a:solidFill>
            </a:rPr>
            <a:t>(</a:t>
          </a:r>
          <a:r>
            <a:rPr kumimoji="1" lang="ja-JP" altLang="en-US" sz="1800">
              <a:solidFill>
                <a:srgbClr val="FF0000"/>
              </a:solidFill>
            </a:rPr>
            <a:t>縦）の高さは記載内容に応じて変更可（列は（横）は変更不可）。</a:t>
          </a:r>
          <a:endParaRPr kumimoji="1" lang="en-US" altLang="ja-JP" sz="1800">
            <a:solidFill>
              <a:srgbClr val="FF0000"/>
            </a:solidFill>
          </a:endParaRPr>
        </a:p>
      </xdr:txBody>
    </xdr:sp>
    <xdr:clientData/>
  </xdr:twoCellAnchor>
  <xdr:twoCellAnchor>
    <xdr:from>
      <xdr:col>0</xdr:col>
      <xdr:colOff>2686768</xdr:colOff>
      <xdr:row>3</xdr:row>
      <xdr:rowOff>8985</xdr:rowOff>
    </xdr:from>
    <xdr:to>
      <xdr:col>0</xdr:col>
      <xdr:colOff>3567574</xdr:colOff>
      <xdr:row>4</xdr:row>
      <xdr:rowOff>42899</xdr:rowOff>
    </xdr:to>
    <xdr:sp macro="" textlink="">
      <xdr:nvSpPr>
        <xdr:cNvPr id="9" name="楕円 8">
          <a:extLst>
            <a:ext uri="{FF2B5EF4-FFF2-40B4-BE49-F238E27FC236}">
              <a16:creationId xmlns:a16="http://schemas.microsoft.com/office/drawing/2014/main" id="{B3B66DCE-5FDF-4214-9D6B-251DDB9585E6}"/>
            </a:ext>
          </a:extLst>
        </xdr:cNvPr>
        <xdr:cNvSpPr/>
      </xdr:nvSpPr>
      <xdr:spPr bwMode="auto">
        <a:xfrm>
          <a:off x="2686768" y="736839"/>
          <a:ext cx="880806" cy="276532"/>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482434</xdr:colOff>
      <xdr:row>17</xdr:row>
      <xdr:rowOff>61850</xdr:rowOff>
    </xdr:from>
    <xdr:to>
      <xdr:col>10</xdr:col>
      <xdr:colOff>420084</xdr:colOff>
      <xdr:row>27</xdr:row>
      <xdr:rowOff>57991</xdr:rowOff>
    </xdr:to>
    <xdr:sp macro="" textlink="">
      <xdr:nvSpPr>
        <xdr:cNvPr id="2" name="テキスト ボックス 1">
          <a:extLst>
            <a:ext uri="{FF2B5EF4-FFF2-40B4-BE49-F238E27FC236}">
              <a16:creationId xmlns:a16="http://schemas.microsoft.com/office/drawing/2014/main" id="{BDB0E715-92E9-4726-BAE5-E4E0BD7580F6}"/>
            </a:ext>
          </a:extLst>
        </xdr:cNvPr>
        <xdr:cNvSpPr txBox="1"/>
      </xdr:nvSpPr>
      <xdr:spPr>
        <a:xfrm>
          <a:off x="6469577" y="4143993"/>
          <a:ext cx="5479468" cy="2346466"/>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solidFill>
                <a:srgbClr val="FF0000"/>
              </a:solidFill>
            </a:rPr>
            <a:t>【</a:t>
          </a:r>
          <a:r>
            <a:rPr kumimoji="1" lang="ja-JP" altLang="en-US" sz="1800">
              <a:solidFill>
                <a:srgbClr val="FF0000"/>
              </a:solidFill>
            </a:rPr>
            <a:t>注意</a:t>
          </a:r>
          <a:r>
            <a:rPr kumimoji="1" lang="en-US" altLang="ja-JP" sz="1800">
              <a:solidFill>
                <a:srgbClr val="FF0000"/>
              </a:solidFill>
            </a:rPr>
            <a:t>】</a:t>
          </a:r>
        </a:p>
        <a:p>
          <a:r>
            <a:rPr kumimoji="1" lang="ja-JP" altLang="en-US" sz="1800">
              <a:solidFill>
                <a:srgbClr val="FF0000"/>
              </a:solidFill>
            </a:rPr>
            <a:t>・この様式はグループ研究用です！個人研究の場合　</a:t>
          </a:r>
          <a:endParaRPr kumimoji="1" lang="en-US" altLang="ja-JP" sz="1800">
            <a:solidFill>
              <a:srgbClr val="FF0000"/>
            </a:solidFill>
          </a:endParaRPr>
        </a:p>
        <a:p>
          <a:r>
            <a:rPr kumimoji="1" lang="ja-JP" altLang="en-US" sz="1800">
              <a:solidFill>
                <a:srgbClr val="FF0000"/>
              </a:solidFill>
            </a:rPr>
            <a:t>　は個人研究用の様式を使用してください！</a:t>
          </a:r>
          <a:endParaRPr kumimoji="1" lang="en-US" altLang="ja-JP" sz="1800">
            <a:solidFill>
              <a:srgbClr val="FF0000"/>
            </a:solidFill>
          </a:endParaRPr>
        </a:p>
        <a:p>
          <a:endParaRPr kumimoji="1" lang="en-US" altLang="ja-JP" sz="1800">
            <a:solidFill>
              <a:srgbClr val="FF0000"/>
            </a:solidFill>
          </a:endParaRPr>
        </a:p>
        <a:p>
          <a:r>
            <a:rPr kumimoji="1" lang="ja-JP" altLang="en-US" sz="1800">
              <a:solidFill>
                <a:srgbClr val="FF0000"/>
              </a:solidFill>
            </a:rPr>
            <a:t>・黄色セルに入力ください。</a:t>
          </a:r>
          <a:endParaRPr kumimoji="1" lang="en-US" altLang="ja-JP" sz="1800">
            <a:solidFill>
              <a:srgbClr val="FF0000"/>
            </a:solidFill>
          </a:endParaRPr>
        </a:p>
        <a:p>
          <a:r>
            <a:rPr kumimoji="1" lang="ja-JP" altLang="en-US" sz="1800">
              <a:solidFill>
                <a:srgbClr val="FF0000"/>
              </a:solidFill>
            </a:rPr>
            <a:t>・行</a:t>
          </a:r>
          <a:r>
            <a:rPr kumimoji="1" lang="en-US" altLang="ja-JP" sz="1800">
              <a:solidFill>
                <a:srgbClr val="FF0000"/>
              </a:solidFill>
            </a:rPr>
            <a:t>(</a:t>
          </a:r>
          <a:r>
            <a:rPr kumimoji="1" lang="ja-JP" altLang="en-US" sz="1800">
              <a:solidFill>
                <a:srgbClr val="FF0000"/>
              </a:solidFill>
            </a:rPr>
            <a:t>縦）の高さは記載内容に応じて変更可。</a:t>
          </a:r>
          <a:endParaRPr kumimoji="1" lang="en-US" altLang="ja-JP" sz="1800">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xdr:colOff>
      <xdr:row>0</xdr:row>
      <xdr:rowOff>78441</xdr:rowOff>
    </xdr:from>
    <xdr:to>
      <xdr:col>17</xdr:col>
      <xdr:colOff>560855</xdr:colOff>
      <xdr:row>10</xdr:row>
      <xdr:rowOff>343461</xdr:rowOff>
    </xdr:to>
    <xdr:sp macro="" textlink="">
      <xdr:nvSpPr>
        <xdr:cNvPr id="4" name="テキスト ボックス 3">
          <a:extLst>
            <a:ext uri="{FF2B5EF4-FFF2-40B4-BE49-F238E27FC236}">
              <a16:creationId xmlns:a16="http://schemas.microsoft.com/office/drawing/2014/main" id="{CD03F2B0-76F2-427E-AAC4-75755F5AB733}"/>
            </a:ext>
          </a:extLst>
        </xdr:cNvPr>
        <xdr:cNvSpPr txBox="1"/>
      </xdr:nvSpPr>
      <xdr:spPr>
        <a:xfrm>
          <a:off x="9110383" y="78441"/>
          <a:ext cx="6029325" cy="29432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i="0" u="none" strike="noStrike" kern="0" cap="none" spc="0" normalizeH="0" baseline="0" noProof="0">
              <a:ln>
                <a:noFill/>
              </a:ln>
              <a:solidFill>
                <a:srgbClr val="FF0000"/>
              </a:solidFill>
              <a:effectLst/>
              <a:uLnTx/>
              <a:uFillTx/>
              <a:latin typeface="+mn-lt"/>
              <a:ea typeface="+mn-ea"/>
              <a:cs typeface="+mn-cs"/>
            </a:rPr>
            <a:t>※</a:t>
          </a:r>
          <a:r>
            <a:rPr kumimoji="1" lang="ja-JP" altLang="ja-JP" sz="1100">
              <a:solidFill>
                <a:srgbClr val="FF0000"/>
              </a:solidFill>
              <a:effectLst/>
              <a:latin typeface="+mn-lt"/>
              <a:ea typeface="+mn-ea"/>
              <a:cs typeface="+mn-cs"/>
            </a:rPr>
            <a:t>記入箇所は黄色セルです。それ以外は行程表の数値をもとに自動計算されるので、何</a:t>
          </a:r>
          <a:r>
            <a:rPr kumimoji="1" lang="ja-JP" altLang="en-US" sz="1100">
              <a:solidFill>
                <a:srgbClr val="FF0000"/>
              </a:solidFill>
              <a:effectLst/>
              <a:latin typeface="+mn-lt"/>
              <a:ea typeface="+mn-ea"/>
              <a:cs typeface="+mn-cs"/>
            </a:rPr>
            <a:t>　</a:t>
          </a:r>
          <a:endParaRPr kumimoji="1" lang="en-US" altLang="ja-JP" sz="1100">
            <a:solidFill>
              <a:srgbClr val="FF0000"/>
            </a:solidFill>
            <a:effectLst/>
            <a:latin typeface="+mn-lt"/>
            <a:ea typeface="+mn-ea"/>
            <a:cs typeface="+mn-cs"/>
          </a:endParaRPr>
        </a:p>
        <a:p>
          <a:r>
            <a:rPr kumimoji="1" lang="ja-JP" altLang="en-US" sz="1100">
              <a:solidFill>
                <a:srgbClr val="FF0000"/>
              </a:solidFill>
              <a:effectLst/>
              <a:latin typeface="+mn-lt"/>
              <a:ea typeface="+mn-ea"/>
              <a:cs typeface="+mn-cs"/>
            </a:rPr>
            <a:t>　</a:t>
          </a:r>
          <a:r>
            <a:rPr kumimoji="1" lang="ja-JP" altLang="ja-JP" sz="1100">
              <a:solidFill>
                <a:srgbClr val="FF0000"/>
              </a:solidFill>
              <a:effectLst/>
              <a:latin typeface="+mn-lt"/>
              <a:ea typeface="+mn-ea"/>
              <a:cs typeface="+mn-cs"/>
            </a:rPr>
            <a:t>も記入しないでください。</a:t>
          </a:r>
          <a:endParaRPr kumimoji="1" lang="en-US" altLang="ja-JP"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rgbClr val="FF0000"/>
              </a:solidFill>
              <a:effectLst/>
              <a:uLnTx/>
              <a:uFillTx/>
              <a:latin typeface="+mn-lt"/>
              <a:ea typeface="+mn-ea"/>
              <a:cs typeface="+mn-cs"/>
            </a:rPr>
            <a:t>※1</a:t>
          </a:r>
          <a:r>
            <a:rPr kumimoji="1" lang="ja-JP" altLang="ja-JP" sz="1100" b="0" i="0" u="none" strike="noStrike" kern="0" cap="none" spc="0" normalizeH="0" baseline="0" noProof="0">
              <a:ln>
                <a:noFill/>
              </a:ln>
              <a:solidFill>
                <a:srgbClr val="FF0000"/>
              </a:solidFill>
              <a:effectLst/>
              <a:uLnTx/>
              <a:uFillTx/>
              <a:latin typeface="+mn-lt"/>
              <a:ea typeface="+mn-ea"/>
              <a:cs typeface="+mn-cs"/>
            </a:rPr>
            <a:t>枚で収まらない場合は適宜行を追加してください。</a:t>
          </a:r>
          <a:endParaRPr kumimoji="0" lang="en-US" altLang="ja-JP"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0" i="0" u="none" strike="noStrike" kern="0" cap="none" spc="0" normalizeH="0" baseline="0" noProof="0">
              <a:ln>
                <a:noFill/>
              </a:ln>
              <a:solidFill>
                <a:srgbClr val="FF0000"/>
              </a:solidFill>
              <a:effectLst/>
              <a:uLnTx/>
              <a:uFillTx/>
              <a:latin typeface="+mn-lt"/>
              <a:ea typeface="+mn-ea"/>
              <a:cs typeface="+mn-cs"/>
            </a:rPr>
            <a:t>※</a:t>
          </a:r>
          <a:r>
            <a:rPr kumimoji="0" lang="ja-JP" altLang="en-US" sz="1100" b="0" i="0" u="none" strike="noStrike" kern="0" cap="none" spc="0" normalizeH="0" baseline="0" noProof="0">
              <a:ln>
                <a:noFill/>
              </a:ln>
              <a:solidFill>
                <a:srgbClr val="FF0000"/>
              </a:solidFill>
              <a:effectLst/>
              <a:uLnTx/>
              <a:uFillTx/>
              <a:latin typeface="+mn-lt"/>
              <a:ea typeface="+mn-ea"/>
              <a:cs typeface="+mn-cs"/>
            </a:rPr>
            <a:t>経費については、募集要項における補助対象経費の記載事項等をよく確認の上、　　</a:t>
          </a:r>
          <a:endParaRPr kumimoji="0" lang="en-US" altLang="ja-JP"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rgbClr val="FF0000"/>
              </a:solidFill>
              <a:effectLst/>
              <a:uLnTx/>
              <a:uFillTx/>
              <a:latin typeface="+mn-lt"/>
              <a:ea typeface="+mn-ea"/>
              <a:cs typeface="+mn-cs"/>
            </a:rPr>
            <a:t>　積算して下さい。 </a:t>
          </a:r>
          <a:endParaRPr kumimoji="0" lang="en-US" altLang="ja-JP"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0" i="0" u="none" strike="noStrike" kern="0" cap="none" spc="0" normalizeH="0" baseline="0" noProof="0">
              <a:ln>
                <a:noFill/>
              </a:ln>
              <a:solidFill>
                <a:srgbClr val="FF0000"/>
              </a:solidFill>
              <a:effectLst/>
              <a:uLnTx/>
              <a:uFillTx/>
              <a:latin typeface="+mn-lt"/>
              <a:ea typeface="+mn-ea"/>
              <a:cs typeface="+mn-cs"/>
            </a:rPr>
            <a:t>※</a:t>
          </a:r>
          <a:r>
            <a:rPr kumimoji="0" lang="ja-JP" altLang="en-US" sz="1100" b="0" i="0" u="none" strike="noStrike" kern="0" cap="none" spc="0" normalizeH="0" baseline="0" noProof="0">
              <a:ln>
                <a:noFill/>
              </a:ln>
              <a:solidFill>
                <a:srgbClr val="FF0000"/>
              </a:solidFill>
              <a:effectLst/>
              <a:uLnTx/>
              <a:uFillTx/>
              <a:latin typeface="+mn-lt"/>
              <a:ea typeface="+mn-ea"/>
              <a:cs typeface="+mn-cs"/>
            </a:rPr>
            <a:t>補助対象経費には、交付決定日から令和８年１月３０日までに支出予定の経費を　</a:t>
          </a:r>
          <a:endParaRPr kumimoji="0" lang="en-US" altLang="ja-JP"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rgbClr val="FF0000"/>
              </a:solidFill>
              <a:effectLst/>
              <a:uLnTx/>
              <a:uFillTx/>
              <a:latin typeface="+mn-lt"/>
              <a:ea typeface="+mn-ea"/>
              <a:cs typeface="+mn-cs"/>
            </a:rPr>
            <a:t>　計上することができます。 </a:t>
          </a:r>
          <a:endParaRPr kumimoji="0" lang="en-US" altLang="ja-JP"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0" i="0" u="none" strike="noStrike" kern="0" cap="none" spc="0" normalizeH="0" baseline="0" noProof="0">
              <a:ln>
                <a:noFill/>
              </a:ln>
              <a:solidFill>
                <a:srgbClr val="FF0000"/>
              </a:solidFill>
              <a:effectLst/>
              <a:uLnTx/>
              <a:uFillTx/>
              <a:latin typeface="+mn-lt"/>
              <a:ea typeface="+mn-ea"/>
              <a:cs typeface="+mn-cs"/>
            </a:rPr>
            <a:t>※</a:t>
          </a:r>
          <a:r>
            <a:rPr kumimoji="0" lang="ja-JP" altLang="en-US" sz="1100" b="0" i="0" u="none" strike="noStrike" kern="0" cap="none" spc="0" normalizeH="0" baseline="0" noProof="0">
              <a:ln>
                <a:noFill/>
              </a:ln>
              <a:solidFill>
                <a:srgbClr val="FF0000"/>
              </a:solidFill>
              <a:effectLst/>
              <a:uLnTx/>
              <a:uFillTx/>
              <a:latin typeface="+mn-lt"/>
              <a:ea typeface="+mn-ea"/>
              <a:cs typeface="+mn-cs"/>
            </a:rPr>
            <a:t>学生等の対馬への滞在は、利用状況に応じて市の域学連携活動・拠点施設（上県</a:t>
          </a:r>
          <a:endParaRPr kumimoji="0" lang="en-US" altLang="ja-JP"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rgbClr val="FF0000"/>
              </a:solidFill>
              <a:effectLst/>
              <a:uLnTx/>
              <a:uFillTx/>
              <a:latin typeface="+mn-lt"/>
              <a:ea typeface="+mn-ea"/>
              <a:cs typeface="+mn-cs"/>
            </a:rPr>
            <a:t>　町佐護の旧医師住宅）の活用（宿泊費無料）も可能です。利用希望の場合は、上</a:t>
          </a:r>
          <a:endParaRPr kumimoji="0" lang="en-US" altLang="ja-JP"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rgbClr val="FF0000"/>
              </a:solidFill>
              <a:effectLst/>
              <a:uLnTx/>
              <a:uFillTx/>
              <a:latin typeface="+mn-lt"/>
              <a:ea typeface="+mn-ea"/>
              <a:cs typeface="+mn-cs"/>
            </a:rPr>
            <a:t>　記行程表の概要に「域学連携滞在・拠点施設利用（〇泊・無料）」と記載して下さい。　</a:t>
          </a:r>
          <a:endParaRPr kumimoji="0" lang="en-US" altLang="ja-JP"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rgbClr val="FF0000"/>
              </a:solidFill>
              <a:effectLst/>
              <a:uLnTx/>
              <a:uFillTx/>
              <a:latin typeface="+mn-lt"/>
              <a:ea typeface="+mn-ea"/>
              <a:cs typeface="+mn-cs"/>
            </a:rPr>
            <a:t>　その際の宿泊費（旅費）は</a:t>
          </a:r>
          <a:r>
            <a:rPr kumimoji="0" lang="en-US" altLang="ja-JP" sz="1100" b="0" i="0" u="none" strike="noStrike" kern="0" cap="none" spc="0" normalizeH="0" baseline="0" noProof="0">
              <a:ln>
                <a:noFill/>
              </a:ln>
              <a:solidFill>
                <a:srgbClr val="FF0000"/>
              </a:solidFill>
              <a:effectLst/>
              <a:uLnTx/>
              <a:uFillTx/>
              <a:latin typeface="+mn-lt"/>
              <a:ea typeface="+mn-ea"/>
              <a:cs typeface="+mn-cs"/>
            </a:rPr>
            <a:t>0</a:t>
          </a:r>
          <a:r>
            <a:rPr kumimoji="0" lang="ja-JP" altLang="en-US" sz="1100" b="0" i="0" u="none" strike="noStrike" kern="0" cap="none" spc="0" normalizeH="0" baseline="0" noProof="0">
              <a:ln>
                <a:noFill/>
              </a:ln>
              <a:solidFill>
                <a:srgbClr val="FF0000"/>
              </a:solidFill>
              <a:effectLst/>
              <a:uLnTx/>
              <a:uFillTx/>
              <a:latin typeface="+mn-lt"/>
              <a:ea typeface="+mn-ea"/>
              <a:cs typeface="+mn-cs"/>
            </a:rPr>
            <a:t>円で計上して下さい。 </a:t>
          </a:r>
          <a:endParaRPr kumimoji="1" lang="ja-JP" altLang="en-US"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1362075</xdr:colOff>
      <xdr:row>25</xdr:row>
      <xdr:rowOff>57150</xdr:rowOff>
    </xdr:from>
    <xdr:to>
      <xdr:col>2</xdr:col>
      <xdr:colOff>352425</xdr:colOff>
      <xdr:row>25</xdr:row>
      <xdr:rowOff>219075</xdr:rowOff>
    </xdr:to>
    <xdr:sp macro="" textlink="">
      <xdr:nvSpPr>
        <xdr:cNvPr id="2" name="楕円 1">
          <a:extLst>
            <a:ext uri="{FF2B5EF4-FFF2-40B4-BE49-F238E27FC236}">
              <a16:creationId xmlns:a16="http://schemas.microsoft.com/office/drawing/2014/main" id="{C7911923-3D76-4D77-9670-426B833090B3}"/>
            </a:ext>
          </a:extLst>
        </xdr:cNvPr>
        <xdr:cNvSpPr/>
      </xdr:nvSpPr>
      <xdr:spPr bwMode="auto">
        <a:xfrm>
          <a:off x="2286000" y="7562850"/>
          <a:ext cx="390525" cy="1619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solidFill>
              <a:srgbClr val="FF0000"/>
            </a:solidFill>
          </a:endParaRPr>
        </a:p>
      </xdr:txBody>
    </xdr:sp>
    <xdr:clientData/>
  </xdr:twoCellAnchor>
  <xdr:twoCellAnchor>
    <xdr:from>
      <xdr:col>2</xdr:col>
      <xdr:colOff>1238250</xdr:colOff>
      <xdr:row>27</xdr:row>
      <xdr:rowOff>47625</xdr:rowOff>
    </xdr:from>
    <xdr:to>
      <xdr:col>3</xdr:col>
      <xdr:colOff>361950</xdr:colOff>
      <xdr:row>27</xdr:row>
      <xdr:rowOff>209550</xdr:rowOff>
    </xdr:to>
    <xdr:sp macro="" textlink="">
      <xdr:nvSpPr>
        <xdr:cNvPr id="3" name="楕円 2">
          <a:extLst>
            <a:ext uri="{FF2B5EF4-FFF2-40B4-BE49-F238E27FC236}">
              <a16:creationId xmlns:a16="http://schemas.microsoft.com/office/drawing/2014/main" id="{1B68AACA-A1D6-4AEC-A0BC-558ED888BA92}"/>
            </a:ext>
          </a:extLst>
        </xdr:cNvPr>
        <xdr:cNvSpPr/>
      </xdr:nvSpPr>
      <xdr:spPr bwMode="auto">
        <a:xfrm>
          <a:off x="3562350" y="8029575"/>
          <a:ext cx="390525" cy="1619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533400</xdr:colOff>
      <xdr:row>3</xdr:row>
      <xdr:rowOff>200025</xdr:rowOff>
    </xdr:from>
    <xdr:to>
      <xdr:col>8</xdr:col>
      <xdr:colOff>1971675</xdr:colOff>
      <xdr:row>8</xdr:row>
      <xdr:rowOff>38100</xdr:rowOff>
    </xdr:to>
    <xdr:sp macro="" textlink="">
      <xdr:nvSpPr>
        <xdr:cNvPr id="4" name="テキスト ボックス 3">
          <a:extLst>
            <a:ext uri="{FF2B5EF4-FFF2-40B4-BE49-F238E27FC236}">
              <a16:creationId xmlns:a16="http://schemas.microsoft.com/office/drawing/2014/main" id="{BF1DD6F3-51B3-4023-AF64-CBDBE613802F}"/>
            </a:ext>
          </a:extLst>
        </xdr:cNvPr>
        <xdr:cNvSpPr txBox="1"/>
      </xdr:nvSpPr>
      <xdr:spPr>
        <a:xfrm>
          <a:off x="6381750" y="923925"/>
          <a:ext cx="5457825" cy="1409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FF0000"/>
              </a:solidFill>
            </a:rPr>
            <a:t>【</a:t>
          </a:r>
          <a:r>
            <a:rPr kumimoji="1" lang="ja-JP" altLang="en-US" sz="1200">
              <a:solidFill>
                <a:srgbClr val="FF0000"/>
              </a:solidFill>
            </a:rPr>
            <a:t>注意</a:t>
          </a:r>
          <a:r>
            <a:rPr kumimoji="1" lang="en-US" altLang="ja-JP" sz="1200">
              <a:solidFill>
                <a:srgbClr val="FF0000"/>
              </a:solidFill>
            </a:rPr>
            <a:t>】</a:t>
          </a:r>
        </a:p>
        <a:p>
          <a:r>
            <a:rPr kumimoji="1" lang="ja-JP" altLang="en-US" sz="1200">
              <a:solidFill>
                <a:srgbClr val="FF0000"/>
              </a:solidFill>
            </a:rPr>
            <a:t>・記入箇所は黄色セルです。それ以外は行程表の数値をもとに自動計算され　</a:t>
          </a:r>
          <a:endParaRPr kumimoji="1" lang="en-US" altLang="ja-JP" sz="1200">
            <a:solidFill>
              <a:srgbClr val="FF0000"/>
            </a:solidFill>
          </a:endParaRPr>
        </a:p>
        <a:p>
          <a:r>
            <a:rPr kumimoji="1" lang="ja-JP" altLang="en-US" sz="1200">
              <a:solidFill>
                <a:srgbClr val="FF0000"/>
              </a:solidFill>
            </a:rPr>
            <a:t>　るので、何も記入しないでください。</a:t>
          </a:r>
          <a:endParaRPr kumimoji="1" lang="en-US" altLang="ja-JP" sz="1200">
            <a:solidFill>
              <a:srgbClr val="FF0000"/>
            </a:solidFill>
          </a:endParaRPr>
        </a:p>
        <a:p>
          <a:r>
            <a:rPr kumimoji="1" lang="ja-JP" altLang="en-US" sz="1200">
              <a:solidFill>
                <a:srgbClr val="FF0000"/>
              </a:solidFill>
            </a:rPr>
            <a:t>・行の幅は記入量に応じて変更いただいて構いません。</a:t>
          </a:r>
          <a:endParaRPr kumimoji="1" lang="en-US" altLang="ja-JP" sz="1200">
            <a:solidFill>
              <a:srgbClr val="FF0000"/>
            </a:solidFill>
          </a:endParaRPr>
        </a:p>
        <a:p>
          <a:r>
            <a:rPr kumimoji="1" lang="ja-JP" altLang="en-US" sz="1200">
              <a:solidFill>
                <a:srgbClr val="FF0000"/>
              </a:solidFill>
            </a:rPr>
            <a:t>・行・列の削除は禁止します。</a:t>
          </a:r>
          <a:endParaRPr kumimoji="1" lang="en-US" altLang="ja-JP" sz="1200">
            <a:solidFill>
              <a:srgbClr val="FF0000"/>
            </a:solidFill>
          </a:endParaRPr>
        </a:p>
      </xdr:txBody>
    </xdr:sp>
    <xdr:clientData/>
  </xdr:twoCellAnchor>
  <xdr:twoCellAnchor>
    <xdr:from>
      <xdr:col>4</xdr:col>
      <xdr:colOff>647700</xdr:colOff>
      <xdr:row>22</xdr:row>
      <xdr:rowOff>28575</xdr:rowOff>
    </xdr:from>
    <xdr:to>
      <xdr:col>8</xdr:col>
      <xdr:colOff>2085975</xdr:colOff>
      <xdr:row>30</xdr:row>
      <xdr:rowOff>66675</xdr:rowOff>
    </xdr:to>
    <xdr:sp macro="" textlink="">
      <xdr:nvSpPr>
        <xdr:cNvPr id="5" name="テキスト ボックス 4">
          <a:extLst>
            <a:ext uri="{FF2B5EF4-FFF2-40B4-BE49-F238E27FC236}">
              <a16:creationId xmlns:a16="http://schemas.microsoft.com/office/drawing/2014/main" id="{BE5FCA2B-A547-4E11-B380-4755596698DF}"/>
            </a:ext>
          </a:extLst>
        </xdr:cNvPr>
        <xdr:cNvSpPr txBox="1"/>
      </xdr:nvSpPr>
      <xdr:spPr>
        <a:xfrm>
          <a:off x="6496050" y="6734175"/>
          <a:ext cx="5457825" cy="203835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FF0000"/>
              </a:solidFill>
            </a:rPr>
            <a:t>【</a:t>
          </a:r>
          <a:r>
            <a:rPr kumimoji="1" lang="ja-JP" altLang="en-US" sz="1200">
              <a:solidFill>
                <a:srgbClr val="FF0000"/>
              </a:solidFill>
            </a:rPr>
            <a:t>注意</a:t>
          </a:r>
          <a:r>
            <a:rPr kumimoji="1" lang="en-US" altLang="ja-JP" sz="1200">
              <a:solidFill>
                <a:srgbClr val="FF0000"/>
              </a:solidFill>
            </a:rPr>
            <a:t>】</a:t>
          </a:r>
        </a:p>
        <a:p>
          <a:r>
            <a:rPr kumimoji="1" lang="ja-JP" altLang="en-US" sz="1200">
              <a:solidFill>
                <a:srgbClr val="FF0000"/>
              </a:solidFill>
            </a:rPr>
            <a:t>・口座名義人：</a:t>
          </a:r>
          <a:endParaRPr kumimoji="1" lang="en-US" altLang="ja-JP" sz="1200">
            <a:solidFill>
              <a:srgbClr val="FF0000"/>
            </a:solidFill>
          </a:endParaRPr>
        </a:p>
        <a:p>
          <a:r>
            <a:rPr kumimoji="1" lang="ja-JP" altLang="en-US" sz="1200">
              <a:solidFill>
                <a:srgbClr val="FF0000"/>
              </a:solidFill>
            </a:rPr>
            <a:t>　申請者本人名義の口座を記載ください。またフリガナを必ず記載ください。</a:t>
          </a:r>
          <a:endParaRPr kumimoji="1" lang="en-US" altLang="ja-JP" sz="1200">
            <a:solidFill>
              <a:srgbClr val="FF0000"/>
            </a:solidFill>
          </a:endParaRPr>
        </a:p>
        <a:p>
          <a:r>
            <a:rPr kumimoji="1" lang="ja-JP" altLang="en-US" sz="1200">
              <a:solidFill>
                <a:srgbClr val="FF0000"/>
              </a:solidFill>
            </a:rPr>
            <a:t>・金融機関名：</a:t>
          </a:r>
          <a:endParaRPr kumimoji="1" lang="en-US" altLang="ja-JP" sz="1200">
            <a:solidFill>
              <a:srgbClr val="FF0000"/>
            </a:solidFill>
          </a:endParaRPr>
        </a:p>
        <a:p>
          <a:r>
            <a:rPr kumimoji="1" lang="ja-JP" altLang="en-US" sz="1200">
              <a:solidFill>
                <a:srgbClr val="FF0000"/>
              </a:solidFill>
            </a:rPr>
            <a:t>　銀行等の種別を〇で囲ってください。</a:t>
          </a:r>
          <a:endParaRPr kumimoji="1" lang="en-US" altLang="ja-JP" sz="1200">
            <a:solidFill>
              <a:srgbClr val="FF0000"/>
            </a:solidFill>
          </a:endParaRPr>
        </a:p>
        <a:p>
          <a:r>
            <a:rPr kumimoji="1" lang="ja-JP" altLang="en-US" sz="1200">
              <a:solidFill>
                <a:srgbClr val="FF0000"/>
              </a:solidFill>
            </a:rPr>
            <a:t>・口座番号：</a:t>
          </a:r>
          <a:endParaRPr kumimoji="1" lang="en-US" altLang="ja-JP" sz="1200">
            <a:solidFill>
              <a:srgbClr val="FF0000"/>
            </a:solidFill>
          </a:endParaRPr>
        </a:p>
        <a:p>
          <a:r>
            <a:rPr kumimoji="1" lang="ja-JP" altLang="en-US" sz="1200">
              <a:solidFill>
                <a:srgbClr val="FF0000"/>
              </a:solidFill>
            </a:rPr>
            <a:t>　「普通」「当座」のいずれかを〇で囲い、口座番号を記載ください。</a:t>
          </a:r>
          <a:endParaRPr kumimoji="1" lang="en-US" altLang="ja-JP" sz="1200">
            <a:solidFill>
              <a:srgbClr val="FF0000"/>
            </a:solidFill>
          </a:endParaRPr>
        </a:p>
      </xdr:txBody>
    </xdr:sp>
    <xdr:clientData/>
  </xdr:twoCellAnchor>
  <xdr:twoCellAnchor>
    <xdr:from>
      <xdr:col>4</xdr:col>
      <xdr:colOff>561975</xdr:colOff>
      <xdr:row>8</xdr:row>
      <xdr:rowOff>238126</xdr:rowOff>
    </xdr:from>
    <xdr:to>
      <xdr:col>8</xdr:col>
      <xdr:colOff>1781175</xdr:colOff>
      <xdr:row>12</xdr:row>
      <xdr:rowOff>285750</xdr:rowOff>
    </xdr:to>
    <xdr:sp macro="" textlink="">
      <xdr:nvSpPr>
        <xdr:cNvPr id="6" name="正方形/長方形 5">
          <a:extLst>
            <a:ext uri="{FF2B5EF4-FFF2-40B4-BE49-F238E27FC236}">
              <a16:creationId xmlns:a16="http://schemas.microsoft.com/office/drawing/2014/main" id="{3E7CAD37-391D-4955-B2E1-5E2070DB1E96}"/>
            </a:ext>
          </a:extLst>
        </xdr:cNvPr>
        <xdr:cNvSpPr/>
      </xdr:nvSpPr>
      <xdr:spPr bwMode="auto">
        <a:xfrm>
          <a:off x="6410325" y="2533651"/>
          <a:ext cx="5238750" cy="1314449"/>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rgbClr val="FF0000"/>
              </a:solidFill>
              <a:effectLst/>
              <a:uLnTx/>
              <a:uFillTx/>
              <a:latin typeface="+mn-lt"/>
              <a:ea typeface="+mn-ea"/>
              <a:cs typeface="+mn-cs"/>
            </a:rPr>
            <a:t>【</a:t>
          </a:r>
          <a:r>
            <a:rPr kumimoji="1" lang="ja-JP" altLang="en-US" sz="1200" b="0" i="0" u="none" strike="noStrike" kern="0" cap="none" spc="0" normalizeH="0" baseline="0" noProof="0">
              <a:ln>
                <a:noFill/>
              </a:ln>
              <a:solidFill>
                <a:srgbClr val="FF0000"/>
              </a:solidFill>
              <a:effectLst/>
              <a:uLnTx/>
              <a:uFillTx/>
              <a:latin typeface="+mn-lt"/>
              <a:ea typeface="+mn-ea"/>
              <a:cs typeface="+mn-cs"/>
            </a:rPr>
            <a:t>注意</a:t>
          </a:r>
          <a:r>
            <a:rPr kumimoji="1" lang="en-US" altLang="ja-JP" sz="1200" b="0" i="0" u="none" strike="noStrike" kern="0" cap="none" spc="0" normalizeH="0" baseline="0" noProof="0">
              <a:ln>
                <a:noFill/>
              </a:ln>
              <a:solidFill>
                <a:srgbClr val="FF0000"/>
              </a:solidFill>
              <a:effectLst/>
              <a:uLnTx/>
              <a:uFillTx/>
              <a:latin typeface="+mn-lt"/>
              <a:ea typeface="+mn-ea"/>
              <a:cs typeface="+mn-cs"/>
            </a:rPr>
            <a:t>】</a:t>
          </a:r>
          <a:endParaRPr kumimoji="1" lang="en-US" altLang="ja-JP" sz="1200">
            <a:solidFill>
              <a:srgbClr val="FF0000"/>
            </a:solidFill>
            <a:latin typeface="+mn-ea"/>
            <a:ea typeface="+mn-ea"/>
          </a:endParaRPr>
        </a:p>
        <a:p>
          <a:pPr algn="l"/>
          <a:r>
            <a:rPr kumimoji="1" lang="ja-JP" altLang="en-US" sz="1200">
              <a:solidFill>
                <a:srgbClr val="FF0000"/>
              </a:solidFill>
              <a:latin typeface="+mn-ea"/>
              <a:ea typeface="+mn-ea"/>
            </a:rPr>
            <a:t>・</a:t>
          </a:r>
          <a:r>
            <a:rPr kumimoji="1" lang="en-US" altLang="ja-JP" sz="1200">
              <a:solidFill>
                <a:srgbClr val="FF0000"/>
              </a:solidFill>
              <a:latin typeface="+mn-ea"/>
              <a:ea typeface="+mn-ea"/>
            </a:rPr>
            <a:t>〈</a:t>
          </a:r>
          <a:r>
            <a:rPr kumimoji="1" lang="ja-JP" altLang="en-US" sz="1200">
              <a:solidFill>
                <a:srgbClr val="FF0000"/>
              </a:solidFill>
              <a:latin typeface="+mn-ea"/>
              <a:ea typeface="+mn-ea"/>
            </a:rPr>
            <a:t>収入</a:t>
          </a:r>
          <a:r>
            <a:rPr kumimoji="1" lang="en-US" altLang="ja-JP" sz="1200">
              <a:solidFill>
                <a:srgbClr val="FF0000"/>
              </a:solidFill>
              <a:latin typeface="+mn-ea"/>
              <a:ea typeface="+mn-ea"/>
            </a:rPr>
            <a:t>〉</a:t>
          </a:r>
          <a:r>
            <a:rPr kumimoji="1" lang="ja-JP" altLang="en-US" sz="1200">
              <a:solidFill>
                <a:srgbClr val="FF0000"/>
              </a:solidFill>
              <a:latin typeface="+mn-ea"/>
              <a:ea typeface="+mn-ea"/>
            </a:rPr>
            <a:t>その他資金として大学等からの資金も算入できます。</a:t>
          </a:r>
          <a:endParaRPr kumimoji="1" lang="en-US" altLang="ja-JP" sz="1200">
            <a:solidFill>
              <a:srgbClr val="FF0000"/>
            </a:solidFill>
            <a:latin typeface="+mn-ea"/>
            <a:ea typeface="+mn-ea"/>
          </a:endParaRPr>
        </a:p>
        <a:p>
          <a:pPr algn="l"/>
          <a:r>
            <a:rPr kumimoji="1" lang="ja-JP" altLang="en-US" sz="1200">
              <a:solidFill>
                <a:srgbClr val="FF0000"/>
              </a:solidFill>
              <a:latin typeface="+mn-ea"/>
              <a:ea typeface="+mn-ea"/>
            </a:rPr>
            <a:t>　ただし、 実績報告の際に 領収書を提出できるものに限ります。</a:t>
          </a:r>
          <a:endParaRPr kumimoji="1" lang="en-US" altLang="ja-JP" sz="1200">
            <a:solidFill>
              <a:srgbClr val="FF0000"/>
            </a:solidFill>
            <a:latin typeface="+mn-ea"/>
            <a:ea typeface="+mn-ea"/>
          </a:endParaRPr>
        </a:p>
        <a:p>
          <a:pPr algn="l"/>
          <a:r>
            <a:rPr kumimoji="1" lang="ja-JP" altLang="en-US" sz="1200">
              <a:solidFill>
                <a:srgbClr val="FF0000"/>
              </a:solidFill>
              <a:latin typeface="+mn-ea"/>
              <a:ea typeface="+mn-ea"/>
            </a:rPr>
            <a:t>　 </a:t>
          </a:r>
          <a:r>
            <a:rPr kumimoji="1" lang="en-US" altLang="ja-JP" sz="1200">
              <a:solidFill>
                <a:srgbClr val="FF0000"/>
              </a:solidFill>
              <a:latin typeface="+mn-ea"/>
              <a:ea typeface="+mn-ea"/>
            </a:rPr>
            <a:t>※</a:t>
          </a:r>
          <a:r>
            <a:rPr kumimoji="1" lang="ja-JP" altLang="en-US" sz="1200">
              <a:solidFill>
                <a:srgbClr val="FF0000"/>
              </a:solidFill>
              <a:latin typeface="+mn-ea"/>
              <a:ea typeface="+mn-ea"/>
            </a:rPr>
            <a:t>大学様式の支払証等は不可。</a:t>
          </a:r>
          <a:endParaRPr kumimoji="1" lang="en-US" altLang="ja-JP" sz="1200">
            <a:solidFill>
              <a:srgbClr val="FF0000"/>
            </a:solidFill>
            <a:latin typeface="+mn-ea"/>
            <a:ea typeface="+mn-ea"/>
          </a:endParaRPr>
        </a:p>
        <a:p>
          <a:pPr algn="l"/>
          <a:r>
            <a:rPr kumimoji="1" lang="ja-JP" altLang="en-US" sz="1200">
              <a:solidFill>
                <a:srgbClr val="FF0000"/>
              </a:solidFill>
              <a:latin typeface="+mn-ea"/>
              <a:ea typeface="+mn-ea"/>
            </a:rPr>
            <a:t>・</a:t>
          </a:r>
          <a:r>
            <a:rPr kumimoji="1" lang="en-US" altLang="ja-JP" sz="1200">
              <a:solidFill>
                <a:srgbClr val="FF0000"/>
              </a:solidFill>
              <a:latin typeface="+mn-ea"/>
              <a:ea typeface="+mn-ea"/>
            </a:rPr>
            <a:t>〈</a:t>
          </a:r>
          <a:r>
            <a:rPr kumimoji="1" lang="ja-JP" altLang="en-US" sz="1200">
              <a:solidFill>
                <a:srgbClr val="FF0000"/>
              </a:solidFill>
              <a:latin typeface="+mn-ea"/>
              <a:ea typeface="+mn-ea"/>
            </a:rPr>
            <a:t>支出</a:t>
          </a:r>
          <a:r>
            <a:rPr kumimoji="1" lang="en-US" altLang="ja-JP" sz="1200">
              <a:solidFill>
                <a:srgbClr val="FF0000"/>
              </a:solidFill>
              <a:latin typeface="+mn-ea"/>
              <a:ea typeface="+mn-ea"/>
            </a:rPr>
            <a:t>〉</a:t>
          </a:r>
          <a:r>
            <a:rPr kumimoji="1" lang="ja-JP" altLang="en-US" sz="1200">
              <a:solidFill>
                <a:srgbClr val="FF0000"/>
              </a:solidFill>
              <a:latin typeface="+mn-ea"/>
              <a:ea typeface="+mn-ea"/>
            </a:rPr>
            <a:t>旅費の詳細については、行程表に詳細を記載して下さい。</a:t>
          </a:r>
        </a:p>
        <a:p>
          <a:pPr algn="l"/>
          <a:endParaRPr kumimoji="1" lang="en-US" altLang="ja-JP" sz="1100">
            <a:solidFill>
              <a:srgbClr val="FF0000"/>
            </a:solidFill>
            <a:latin typeface="+mn-ea"/>
            <a:ea typeface="+mn-ea"/>
          </a:endParaRPr>
        </a:p>
        <a:p>
          <a:pPr algn="l"/>
          <a:endParaRPr kumimoji="1" lang="ja-JP" altLang="en-US" sz="1100">
            <a:solidFill>
              <a:srgbClr val="FF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F3668-27A3-48C2-8B56-2C984C92D374}">
  <sheetPr>
    <tabColor rgb="FFFFFF00"/>
    <pageSetUpPr fitToPage="1"/>
  </sheetPr>
  <dimension ref="A1:E16"/>
  <sheetViews>
    <sheetView showGridLines="0" tabSelected="1" view="pageBreakPreview" zoomScale="55" zoomScaleNormal="100" zoomScaleSheetLayoutView="55" workbookViewId="0">
      <selection activeCell="A7" sqref="A7"/>
    </sheetView>
  </sheetViews>
  <sheetFormatPr defaultRowHeight="18.75"/>
  <cols>
    <col min="1" max="1" width="64.5" style="50" customWidth="1"/>
    <col min="2" max="3" width="14.125" style="50" customWidth="1"/>
    <col min="4" max="4" width="5" style="50" customWidth="1"/>
    <col min="5" max="16384" width="9" style="50"/>
  </cols>
  <sheetData>
    <row r="1" spans="1:5">
      <c r="A1" s="84" t="s">
        <v>103</v>
      </c>
      <c r="B1" s="84"/>
      <c r="C1" s="49"/>
      <c r="D1" s="49"/>
      <c r="E1" s="49"/>
    </row>
    <row r="2" spans="1:5">
      <c r="A2" s="51"/>
      <c r="B2" s="49"/>
      <c r="C2" s="49"/>
      <c r="D2" s="49"/>
      <c r="E2" s="49"/>
    </row>
    <row r="3" spans="1:5">
      <c r="A3" s="52" t="s">
        <v>147</v>
      </c>
      <c r="B3" s="52"/>
      <c r="C3" s="52"/>
      <c r="D3" s="52"/>
      <c r="E3" s="52"/>
    </row>
    <row r="4" spans="1:5">
      <c r="A4" s="78" t="s">
        <v>148</v>
      </c>
      <c r="B4" s="53"/>
      <c r="C4" s="53"/>
      <c r="D4" s="53"/>
      <c r="E4" s="53"/>
    </row>
    <row r="5" spans="1:5" ht="18.75" customHeight="1">
      <c r="A5" s="85" t="s">
        <v>106</v>
      </c>
      <c r="B5" s="54" t="s">
        <v>107</v>
      </c>
      <c r="C5" s="49"/>
      <c r="D5" s="49"/>
      <c r="E5" s="49"/>
    </row>
    <row r="6" spans="1:5" ht="18.75" customHeight="1">
      <c r="A6" s="86"/>
      <c r="B6" s="55" t="s">
        <v>108</v>
      </c>
      <c r="C6" s="49"/>
      <c r="D6" s="49"/>
      <c r="E6" s="49"/>
    </row>
    <row r="7" spans="1:5" ht="71.25" customHeight="1">
      <c r="A7" s="56"/>
      <c r="B7" s="57"/>
      <c r="C7" s="49"/>
      <c r="D7" s="49"/>
      <c r="E7" s="49"/>
    </row>
    <row r="8" spans="1:5">
      <c r="A8" s="51"/>
      <c r="B8" s="49"/>
      <c r="C8" s="49"/>
      <c r="D8" s="49"/>
      <c r="E8" s="49"/>
    </row>
    <row r="9" spans="1:5">
      <c r="A9" s="52" t="s">
        <v>109</v>
      </c>
      <c r="B9" s="52"/>
      <c r="C9" s="52"/>
      <c r="D9" s="83"/>
      <c r="E9" s="52"/>
    </row>
    <row r="10" spans="1:5" ht="132.75" customHeight="1">
      <c r="A10" s="87"/>
      <c r="B10" s="88"/>
      <c r="C10" s="49"/>
      <c r="D10" s="49"/>
      <c r="E10" s="49"/>
    </row>
    <row r="11" spans="1:5">
      <c r="A11" s="51"/>
      <c r="B11" s="49"/>
      <c r="C11" s="49"/>
      <c r="D11" s="49"/>
      <c r="E11" s="49"/>
    </row>
    <row r="12" spans="1:5">
      <c r="A12" s="52" t="s">
        <v>110</v>
      </c>
      <c r="B12" s="52"/>
      <c r="C12" s="52"/>
      <c r="D12" s="52"/>
      <c r="E12" s="52"/>
    </row>
    <row r="13" spans="1:5" ht="143.25" customHeight="1">
      <c r="A13" s="89"/>
      <c r="B13" s="90"/>
      <c r="C13" s="49"/>
      <c r="D13" s="49"/>
      <c r="E13" s="49"/>
    </row>
    <row r="14" spans="1:5" ht="148.5" customHeight="1">
      <c r="A14" s="91"/>
      <c r="B14" s="92"/>
      <c r="C14" s="49"/>
      <c r="D14" s="49"/>
      <c r="E14" s="49"/>
    </row>
    <row r="16" spans="1:5">
      <c r="A16" s="50" t="s">
        <v>167</v>
      </c>
    </row>
  </sheetData>
  <sheetProtection algorithmName="SHA-512" hashValue="LIBJyhivSgTyxt617yqAfQpL95QQ2GHl9Lql6ZZIv27G1VXHaYXES6teoZgTbt/NfPVpftRwiP1w02tXUsYbdg==" saltValue="ubAAxMTV2UdN5KmYOnbnIA==" spinCount="100000" sheet="1" formatCells="0" formatRows="0"/>
  <protectedRanges>
    <protectedRange sqref="B7 A7 A10 A13" name="範囲1"/>
  </protectedRanges>
  <mergeCells count="4">
    <mergeCell ref="A1:B1"/>
    <mergeCell ref="A5:A6"/>
    <mergeCell ref="A10:B10"/>
    <mergeCell ref="A13:B14"/>
  </mergeCells>
  <phoneticPr fontId="24"/>
  <pageMargins left="0.75" right="0.75" top="1" bottom="1" header="0.5" footer="0.5"/>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B6DA3-008F-42D0-B204-9A2A1AB47E80}">
  <dimension ref="A1:F33"/>
  <sheetViews>
    <sheetView showGridLines="0" view="pageBreakPreview" zoomScaleNormal="100" zoomScaleSheetLayoutView="100" workbookViewId="0">
      <selection activeCell="C11" sqref="C11:F11"/>
    </sheetView>
  </sheetViews>
  <sheetFormatPr defaultRowHeight="18.75"/>
  <cols>
    <col min="1" max="2" width="9" style="50"/>
    <col min="3" max="3" width="23.375" style="50" customWidth="1"/>
    <col min="4" max="4" width="16.5" style="50" customWidth="1"/>
    <col min="5" max="5" width="9" style="50"/>
    <col min="6" max="6" width="10" style="50" customWidth="1"/>
    <col min="7" max="16384" width="9" style="50"/>
  </cols>
  <sheetData>
    <row r="1" spans="1:6">
      <c r="A1" s="129" t="s">
        <v>160</v>
      </c>
      <c r="B1" s="129"/>
      <c r="C1" s="129"/>
      <c r="D1" s="129"/>
      <c r="E1" s="129"/>
      <c r="F1" s="129"/>
    </row>
    <row r="2" spans="1:6">
      <c r="A2" s="51"/>
      <c r="B2" s="49"/>
      <c r="C2" s="49"/>
      <c r="D2" s="49"/>
      <c r="E2" s="49"/>
      <c r="F2" s="49"/>
    </row>
    <row r="3" spans="1:6" ht="27" customHeight="1">
      <c r="A3" s="130">
        <v>1</v>
      </c>
      <c r="B3" s="61" t="s">
        <v>116</v>
      </c>
      <c r="C3" s="76" t="s">
        <v>130</v>
      </c>
      <c r="D3" s="73" t="s">
        <v>126</v>
      </c>
      <c r="E3" s="74" t="s">
        <v>118</v>
      </c>
      <c r="F3" s="77">
        <v>22</v>
      </c>
    </row>
    <row r="4" spans="1:6" ht="23.25" customHeight="1">
      <c r="A4" s="130"/>
      <c r="B4" s="61" t="s">
        <v>119</v>
      </c>
      <c r="C4" s="146" t="s">
        <v>132</v>
      </c>
      <c r="D4" s="147"/>
      <c r="E4" s="147"/>
      <c r="F4" s="147"/>
    </row>
    <row r="5" spans="1:6" ht="18.75" customHeight="1">
      <c r="A5" s="130"/>
      <c r="B5" s="132" t="s">
        <v>120</v>
      </c>
      <c r="C5" s="148" t="s">
        <v>131</v>
      </c>
      <c r="D5" s="147"/>
      <c r="E5" s="147"/>
      <c r="F5" s="147"/>
    </row>
    <row r="6" spans="1:6" ht="18.75" customHeight="1">
      <c r="A6" s="130"/>
      <c r="B6" s="132"/>
      <c r="C6" s="146" t="s">
        <v>133</v>
      </c>
      <c r="D6" s="131"/>
      <c r="E6" s="131"/>
      <c r="F6" s="131"/>
    </row>
    <row r="7" spans="1:6" ht="18.75" customHeight="1">
      <c r="A7" s="130"/>
      <c r="B7" s="132"/>
      <c r="C7" s="75" t="s">
        <v>135</v>
      </c>
      <c r="D7" s="134" t="s">
        <v>134</v>
      </c>
      <c r="E7" s="134"/>
      <c r="F7" s="134"/>
    </row>
    <row r="8" spans="1:6">
      <c r="A8" s="51"/>
      <c r="B8" s="49"/>
      <c r="C8" s="49"/>
      <c r="D8" s="49"/>
      <c r="E8" s="49"/>
      <c r="F8" s="49"/>
    </row>
    <row r="9" spans="1:6" ht="27" customHeight="1">
      <c r="A9" s="130">
        <v>2</v>
      </c>
      <c r="B9" s="61" t="s">
        <v>116</v>
      </c>
      <c r="C9" s="76" t="s">
        <v>136</v>
      </c>
      <c r="D9" s="73" t="s">
        <v>117</v>
      </c>
      <c r="E9" s="74" t="s">
        <v>118</v>
      </c>
      <c r="F9" s="77">
        <v>35</v>
      </c>
    </row>
    <row r="10" spans="1:6" ht="22.9" customHeight="1">
      <c r="A10" s="130"/>
      <c r="B10" s="61" t="s">
        <v>119</v>
      </c>
      <c r="C10" s="131"/>
      <c r="D10" s="131"/>
      <c r="E10" s="131"/>
      <c r="F10" s="131"/>
    </row>
    <row r="11" spans="1:6" ht="18.75" customHeight="1">
      <c r="A11" s="130"/>
      <c r="B11" s="132" t="s">
        <v>120</v>
      </c>
      <c r="C11" s="131" t="s">
        <v>138</v>
      </c>
      <c r="D11" s="131"/>
      <c r="E11" s="131"/>
      <c r="F11" s="131"/>
    </row>
    <row r="12" spans="1:6" ht="18.75" customHeight="1">
      <c r="A12" s="130"/>
      <c r="B12" s="132"/>
      <c r="C12" s="146" t="s">
        <v>137</v>
      </c>
      <c r="D12" s="131"/>
      <c r="E12" s="131"/>
      <c r="F12" s="131"/>
    </row>
    <row r="13" spans="1:6" ht="18.75" customHeight="1">
      <c r="A13" s="130"/>
      <c r="B13" s="132"/>
      <c r="C13" s="75" t="s">
        <v>139</v>
      </c>
      <c r="D13" s="134" t="s">
        <v>140</v>
      </c>
      <c r="E13" s="134"/>
      <c r="F13" s="134"/>
    </row>
    <row r="14" spans="1:6">
      <c r="A14" s="51"/>
      <c r="B14" s="49"/>
      <c r="C14" s="49"/>
      <c r="D14" s="49"/>
      <c r="E14" s="49"/>
      <c r="F14" s="49"/>
    </row>
    <row r="15" spans="1:6" ht="27" customHeight="1">
      <c r="A15" s="130">
        <v>3</v>
      </c>
      <c r="B15" s="61" t="s">
        <v>116</v>
      </c>
      <c r="C15" s="76" t="s">
        <v>141</v>
      </c>
      <c r="D15" s="73" t="s">
        <v>117</v>
      </c>
      <c r="E15" s="74" t="s">
        <v>118</v>
      </c>
      <c r="F15" s="77">
        <v>17</v>
      </c>
    </row>
    <row r="16" spans="1:6" ht="22.9" customHeight="1">
      <c r="A16" s="130"/>
      <c r="B16" s="61" t="s">
        <v>119</v>
      </c>
      <c r="C16" s="146" t="s">
        <v>142</v>
      </c>
      <c r="D16" s="146"/>
      <c r="E16" s="146"/>
      <c r="F16" s="146"/>
    </row>
    <row r="17" spans="1:6" ht="18.75" customHeight="1">
      <c r="A17" s="130"/>
      <c r="B17" s="132" t="s">
        <v>120</v>
      </c>
      <c r="C17" s="133" t="s">
        <v>144</v>
      </c>
      <c r="D17" s="133"/>
      <c r="E17" s="133"/>
      <c r="F17" s="133"/>
    </row>
    <row r="18" spans="1:6" ht="18.75" customHeight="1">
      <c r="A18" s="130"/>
      <c r="B18" s="132"/>
      <c r="C18" s="146" t="s">
        <v>143</v>
      </c>
      <c r="D18" s="146"/>
      <c r="E18" s="146"/>
      <c r="F18" s="146"/>
    </row>
    <row r="19" spans="1:6" ht="18.75" customHeight="1">
      <c r="A19" s="130"/>
      <c r="B19" s="132"/>
      <c r="C19" s="75" t="s">
        <v>145</v>
      </c>
      <c r="D19" s="134" t="s">
        <v>146</v>
      </c>
      <c r="E19" s="134"/>
      <c r="F19" s="134"/>
    </row>
    <row r="20" spans="1:6">
      <c r="A20" s="51"/>
      <c r="B20" s="49"/>
      <c r="C20" s="49"/>
      <c r="D20" s="49"/>
      <c r="E20" s="49"/>
      <c r="F20" s="49"/>
    </row>
    <row r="21" spans="1:6" ht="27" customHeight="1">
      <c r="A21" s="130">
        <v>4</v>
      </c>
      <c r="B21" s="61" t="s">
        <v>116</v>
      </c>
      <c r="C21" s="72"/>
      <c r="D21" s="73" t="s">
        <v>117</v>
      </c>
      <c r="E21" s="74" t="s">
        <v>118</v>
      </c>
      <c r="F21" s="74"/>
    </row>
    <row r="22" spans="1:6" ht="24.75" customHeight="1">
      <c r="A22" s="130"/>
      <c r="B22" s="61" t="s">
        <v>119</v>
      </c>
      <c r="C22" s="131"/>
      <c r="D22" s="131"/>
      <c r="E22" s="131"/>
      <c r="F22" s="131"/>
    </row>
    <row r="23" spans="1:6" ht="18.75" customHeight="1">
      <c r="A23" s="130"/>
      <c r="B23" s="132" t="s">
        <v>120</v>
      </c>
      <c r="C23" s="133" t="s">
        <v>121</v>
      </c>
      <c r="D23" s="133"/>
      <c r="E23" s="133"/>
      <c r="F23" s="133"/>
    </row>
    <row r="24" spans="1:6" ht="18.75" customHeight="1">
      <c r="A24" s="130"/>
      <c r="B24" s="132"/>
      <c r="C24" s="131"/>
      <c r="D24" s="131"/>
      <c r="E24" s="131"/>
      <c r="F24" s="131"/>
    </row>
    <row r="25" spans="1:6" ht="18.75" customHeight="1">
      <c r="A25" s="130"/>
      <c r="B25" s="132"/>
      <c r="C25" s="75" t="s">
        <v>122</v>
      </c>
      <c r="D25" s="134" t="s">
        <v>123</v>
      </c>
      <c r="E25" s="134"/>
      <c r="F25" s="134"/>
    </row>
    <row r="26" spans="1:6">
      <c r="A26" s="51"/>
      <c r="B26" s="49"/>
      <c r="C26" s="49"/>
      <c r="D26" s="49"/>
      <c r="E26" s="49"/>
      <c r="F26" s="49"/>
    </row>
    <row r="27" spans="1:6" ht="27" customHeight="1">
      <c r="A27" s="130">
        <v>5</v>
      </c>
      <c r="B27" s="61" t="s">
        <v>116</v>
      </c>
      <c r="C27" s="72"/>
      <c r="D27" s="73" t="s">
        <v>117</v>
      </c>
      <c r="E27" s="74" t="s">
        <v>118</v>
      </c>
      <c r="F27" s="74"/>
    </row>
    <row r="28" spans="1:6" ht="24.75" customHeight="1">
      <c r="A28" s="130"/>
      <c r="B28" s="61" t="s">
        <v>119</v>
      </c>
      <c r="C28" s="131"/>
      <c r="D28" s="131"/>
      <c r="E28" s="131"/>
      <c r="F28" s="131"/>
    </row>
    <row r="29" spans="1:6" ht="18.75" customHeight="1">
      <c r="A29" s="130"/>
      <c r="B29" s="132" t="s">
        <v>120</v>
      </c>
      <c r="C29" s="133" t="s">
        <v>124</v>
      </c>
      <c r="D29" s="133"/>
      <c r="E29" s="133"/>
      <c r="F29" s="133"/>
    </row>
    <row r="30" spans="1:6" ht="18.75" customHeight="1">
      <c r="A30" s="130"/>
      <c r="B30" s="132"/>
      <c r="C30" s="131"/>
      <c r="D30" s="131"/>
      <c r="E30" s="131"/>
      <c r="F30" s="131"/>
    </row>
    <row r="31" spans="1:6" ht="18.75" customHeight="1">
      <c r="A31" s="130"/>
      <c r="B31" s="132"/>
      <c r="C31" s="75" t="s">
        <v>122</v>
      </c>
      <c r="D31" s="134" t="s">
        <v>123</v>
      </c>
      <c r="E31" s="134"/>
      <c r="F31" s="134"/>
    </row>
    <row r="32" spans="1:6">
      <c r="A32" s="51"/>
      <c r="B32" s="49"/>
      <c r="C32" s="49"/>
      <c r="D32" s="49"/>
      <c r="E32" s="49"/>
      <c r="F32" s="49"/>
    </row>
    <row r="33" spans="1:6" ht="28.5" customHeight="1">
      <c r="A33" s="135" t="s">
        <v>125</v>
      </c>
      <c r="B33" s="135"/>
      <c r="C33" s="135"/>
      <c r="D33" s="135"/>
      <c r="E33" s="135"/>
      <c r="F33" s="135"/>
    </row>
  </sheetData>
  <mergeCells count="32">
    <mergeCell ref="A33:F33"/>
    <mergeCell ref="A27:A31"/>
    <mergeCell ref="C28:F28"/>
    <mergeCell ref="B29:B31"/>
    <mergeCell ref="C29:F29"/>
    <mergeCell ref="C30:F30"/>
    <mergeCell ref="D31:F31"/>
    <mergeCell ref="A21:A25"/>
    <mergeCell ref="C22:F22"/>
    <mergeCell ref="B23:B25"/>
    <mergeCell ref="C23:F23"/>
    <mergeCell ref="C24:F24"/>
    <mergeCell ref="D25:F25"/>
    <mergeCell ref="A15:A19"/>
    <mergeCell ref="C16:F16"/>
    <mergeCell ref="B17:B19"/>
    <mergeCell ref="C17:F17"/>
    <mergeCell ref="C18:F18"/>
    <mergeCell ref="D19:F19"/>
    <mergeCell ref="A9:A13"/>
    <mergeCell ref="C10:F10"/>
    <mergeCell ref="B11:B13"/>
    <mergeCell ref="C11:F11"/>
    <mergeCell ref="C12:F12"/>
    <mergeCell ref="D13:F13"/>
    <mergeCell ref="A1:F1"/>
    <mergeCell ref="A3:A7"/>
    <mergeCell ref="C4:F4"/>
    <mergeCell ref="B5:B7"/>
    <mergeCell ref="C5:F5"/>
    <mergeCell ref="C6:F6"/>
    <mergeCell ref="D7:F7"/>
  </mergeCells>
  <phoneticPr fontId="24"/>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1"/>
  <sheetViews>
    <sheetView workbookViewId="0">
      <selection activeCell="B9" sqref="B9"/>
    </sheetView>
  </sheetViews>
  <sheetFormatPr defaultRowHeight="18.75"/>
  <cols>
    <col min="1" max="1" width="21.75" customWidth="1"/>
    <col min="2" max="2" width="14.75" customWidth="1"/>
  </cols>
  <sheetData>
    <row r="1" spans="1:2">
      <c r="A1" t="s">
        <v>86</v>
      </c>
      <c r="B1" s="10" t="s">
        <v>87</v>
      </c>
    </row>
    <row r="2" spans="1:2" ht="34.5" customHeight="1">
      <c r="A2" t="s">
        <v>46</v>
      </c>
      <c r="B2" s="8">
        <f>SUMIF('行程表 '!$D$7:$D$156,'リスト（編集禁止）'!A2,'行程表 '!$H$7:$H$156)</f>
        <v>0</v>
      </c>
    </row>
    <row r="3" spans="1:2" ht="34.5" customHeight="1">
      <c r="A3" t="s">
        <v>47</v>
      </c>
      <c r="B3" s="8">
        <f>SUMIF('行程表 '!$D$7:$D$156,'リスト（編集禁止）'!A3,'行程表 '!$H$7:$H$156)</f>
        <v>0</v>
      </c>
    </row>
    <row r="4" spans="1:2" ht="34.5" customHeight="1">
      <c r="A4" t="s">
        <v>48</v>
      </c>
      <c r="B4" s="8">
        <f>SUMIF('行程表 '!$D$7:$D$156,'リスト（編集禁止）'!A4,'行程表 '!$H$7:$H$156)</f>
        <v>0</v>
      </c>
    </row>
    <row r="5" spans="1:2" ht="34.5" customHeight="1">
      <c r="A5" t="s">
        <v>49</v>
      </c>
      <c r="B5" s="8">
        <f>SUMIF('行程表 '!$D$7:$D$156,'リスト（編集禁止）'!A5,'行程表 '!$H$7:$H$156)</f>
        <v>0</v>
      </c>
    </row>
    <row r="6" spans="1:2" ht="34.5" customHeight="1">
      <c r="A6" t="s">
        <v>50</v>
      </c>
      <c r="B6" s="8">
        <f>SUMIF('行程表 '!$D$7:$D$156,'リスト（編集禁止）'!A6,'行程表 '!$H$7:$H$156)</f>
        <v>0</v>
      </c>
    </row>
    <row r="7" spans="1:2" ht="34.5" customHeight="1">
      <c r="A7" t="s">
        <v>51</v>
      </c>
      <c r="B7" s="8">
        <f>SUMIF('行程表 '!$D$7:$D$156,'リスト（編集禁止）'!A7,'行程表 '!$H$7:$H$156)</f>
        <v>0</v>
      </c>
    </row>
    <row r="8" spans="1:2" ht="34.5" customHeight="1">
      <c r="A8" t="s">
        <v>52</v>
      </c>
      <c r="B8" s="8">
        <f>SUMIF('行程表 '!$D$7:$D$156,'リスト（編集禁止）'!A8,'行程表 '!$H$7:$H$156)</f>
        <v>0</v>
      </c>
    </row>
    <row r="9" spans="1:2" ht="34.5" customHeight="1">
      <c r="A9" t="s">
        <v>53</v>
      </c>
      <c r="B9" s="8">
        <f>SUMIF('行程表 '!$D$7:$D$156,'リスト（編集禁止）'!A9,'行程表 '!$H$7:$H$156)</f>
        <v>0</v>
      </c>
    </row>
    <row r="10" spans="1:2" ht="34.5" customHeight="1">
      <c r="A10" t="s">
        <v>54</v>
      </c>
      <c r="B10" s="8">
        <f>SUMIF('行程表 '!$D$7:$D$156,'リスト（編集禁止）'!A10,'行程表 '!$H$7:$H$156)</f>
        <v>0</v>
      </c>
    </row>
    <row r="11" spans="1:2">
      <c r="B11" s="9">
        <f>SUM(B2:B10)</f>
        <v>0</v>
      </c>
    </row>
  </sheetData>
  <phoneticPr fontId="24"/>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56278-84A9-4867-89CE-330A88C73B23}">
  <sheetPr>
    <tabColor rgb="FFFFFF00"/>
  </sheetPr>
  <dimension ref="A1:E30"/>
  <sheetViews>
    <sheetView showGridLines="0" view="pageBreakPreview" zoomScale="70" zoomScaleNormal="100" zoomScaleSheetLayoutView="70" workbookViewId="0">
      <selection activeCell="A4" sqref="A4:B26"/>
    </sheetView>
  </sheetViews>
  <sheetFormatPr defaultRowHeight="18.75"/>
  <cols>
    <col min="1" max="1" width="64.5" style="50" customWidth="1"/>
    <col min="2" max="3" width="14.125" style="50" customWidth="1"/>
    <col min="4" max="4" width="5" style="50" customWidth="1"/>
    <col min="5" max="16384" width="9" style="50"/>
  </cols>
  <sheetData>
    <row r="1" spans="1:5">
      <c r="A1" s="52" t="s">
        <v>111</v>
      </c>
      <c r="B1" s="52"/>
      <c r="C1" s="52"/>
      <c r="D1" s="52"/>
      <c r="E1" s="52"/>
    </row>
    <row r="2" spans="1:5" ht="18.75" customHeight="1">
      <c r="A2" s="93" t="s">
        <v>112</v>
      </c>
      <c r="B2" s="93"/>
      <c r="C2" s="53"/>
      <c r="D2" s="53"/>
      <c r="E2" s="53"/>
    </row>
    <row r="3" spans="1:5" ht="25.5" customHeight="1">
      <c r="A3" s="94" t="s">
        <v>113</v>
      </c>
      <c r="B3" s="94"/>
      <c r="C3" s="60"/>
      <c r="D3" s="60"/>
      <c r="E3" s="60"/>
    </row>
    <row r="4" spans="1:5" ht="18.75" customHeight="1">
      <c r="A4" s="89"/>
      <c r="B4" s="90"/>
      <c r="C4" s="49"/>
      <c r="D4" s="49"/>
      <c r="E4" s="49"/>
    </row>
    <row r="5" spans="1:5" ht="18.75" customHeight="1">
      <c r="A5" s="95"/>
      <c r="B5" s="96"/>
      <c r="C5" s="49"/>
      <c r="D5" s="49"/>
      <c r="E5" s="49"/>
    </row>
    <row r="6" spans="1:5" ht="18.75" customHeight="1">
      <c r="A6" s="95"/>
      <c r="B6" s="96"/>
      <c r="C6" s="49"/>
      <c r="D6" s="49"/>
      <c r="E6" s="49"/>
    </row>
    <row r="7" spans="1:5" ht="18.75" customHeight="1">
      <c r="A7" s="95"/>
      <c r="B7" s="96"/>
      <c r="C7" s="49"/>
      <c r="D7" s="49"/>
      <c r="E7" s="49"/>
    </row>
    <row r="8" spans="1:5" ht="18.75" customHeight="1">
      <c r="A8" s="95"/>
      <c r="B8" s="96"/>
      <c r="C8" s="49"/>
      <c r="D8" s="49"/>
      <c r="E8" s="49"/>
    </row>
    <row r="9" spans="1:5" ht="18.75" customHeight="1">
      <c r="A9" s="95"/>
      <c r="B9" s="96"/>
      <c r="C9" s="49"/>
      <c r="D9" s="49"/>
      <c r="E9" s="49"/>
    </row>
    <row r="10" spans="1:5" ht="18.75" customHeight="1">
      <c r="A10" s="95"/>
      <c r="B10" s="96"/>
      <c r="C10" s="49"/>
      <c r="D10" s="49"/>
      <c r="E10" s="49"/>
    </row>
    <row r="11" spans="1:5" ht="18.75" customHeight="1">
      <c r="A11" s="95"/>
      <c r="B11" s="96"/>
      <c r="C11" s="49"/>
      <c r="D11" s="49"/>
      <c r="E11" s="49"/>
    </row>
    <row r="12" spans="1:5" ht="18.75" customHeight="1">
      <c r="A12" s="95"/>
      <c r="B12" s="96"/>
      <c r="C12" s="49"/>
      <c r="D12" s="49"/>
      <c r="E12" s="49"/>
    </row>
    <row r="13" spans="1:5" ht="18.75" customHeight="1">
      <c r="A13" s="95"/>
      <c r="B13" s="96"/>
      <c r="C13" s="49"/>
      <c r="D13" s="49"/>
      <c r="E13" s="49"/>
    </row>
    <row r="14" spans="1:5" ht="18.75" customHeight="1">
      <c r="A14" s="95"/>
      <c r="B14" s="96"/>
      <c r="C14" s="49"/>
      <c r="D14" s="49"/>
      <c r="E14" s="49"/>
    </row>
    <row r="15" spans="1:5" ht="18.75" customHeight="1">
      <c r="A15" s="95"/>
      <c r="B15" s="96"/>
      <c r="C15" s="49"/>
      <c r="D15" s="49"/>
      <c r="E15" s="49"/>
    </row>
    <row r="16" spans="1:5" ht="18.75" customHeight="1">
      <c r="A16" s="95"/>
      <c r="B16" s="96"/>
      <c r="C16" s="49"/>
      <c r="D16" s="49"/>
      <c r="E16" s="49"/>
    </row>
    <row r="17" spans="1:5" ht="18.75" customHeight="1">
      <c r="A17" s="95"/>
      <c r="B17" s="96"/>
      <c r="C17" s="49"/>
      <c r="D17" s="49"/>
      <c r="E17" s="49"/>
    </row>
    <row r="18" spans="1:5" ht="18.75" customHeight="1">
      <c r="A18" s="95"/>
      <c r="B18" s="96"/>
      <c r="C18" s="49"/>
      <c r="D18" s="49"/>
      <c r="E18" s="49"/>
    </row>
    <row r="19" spans="1:5" ht="18.75" customHeight="1">
      <c r="A19" s="95"/>
      <c r="B19" s="96"/>
      <c r="C19" s="49"/>
      <c r="D19" s="49"/>
      <c r="E19" s="49"/>
    </row>
    <row r="20" spans="1:5" ht="18.75" customHeight="1">
      <c r="A20" s="95"/>
      <c r="B20" s="96"/>
      <c r="C20" s="49"/>
      <c r="D20" s="49"/>
      <c r="E20" s="49"/>
    </row>
    <row r="21" spans="1:5" ht="18.75" customHeight="1">
      <c r="A21" s="95"/>
      <c r="B21" s="96"/>
      <c r="C21" s="49"/>
      <c r="D21" s="49"/>
      <c r="E21" s="49"/>
    </row>
    <row r="22" spans="1:5" ht="18.75" customHeight="1">
      <c r="A22" s="95"/>
      <c r="B22" s="96"/>
      <c r="C22" s="49"/>
      <c r="D22" s="49"/>
      <c r="E22" s="49"/>
    </row>
    <row r="23" spans="1:5" ht="18.75" customHeight="1">
      <c r="A23" s="95"/>
      <c r="B23" s="96"/>
      <c r="C23" s="49"/>
      <c r="D23" s="49"/>
      <c r="E23" s="49"/>
    </row>
    <row r="24" spans="1:5" ht="18.75" customHeight="1">
      <c r="A24" s="95"/>
      <c r="B24" s="96"/>
      <c r="C24" s="49"/>
      <c r="D24" s="49"/>
      <c r="E24" s="49"/>
    </row>
    <row r="25" spans="1:5" ht="18.75" customHeight="1">
      <c r="A25" s="95"/>
      <c r="B25" s="96"/>
      <c r="C25" s="49"/>
      <c r="D25" s="49"/>
      <c r="E25" s="49"/>
    </row>
    <row r="26" spans="1:5" ht="18.75" customHeight="1">
      <c r="A26" s="91"/>
      <c r="B26" s="92"/>
      <c r="C26" s="49"/>
      <c r="D26" s="49"/>
      <c r="E26" s="49"/>
    </row>
    <row r="27" spans="1:5">
      <c r="A27" s="51"/>
      <c r="B27" s="49"/>
      <c r="C27" s="49"/>
      <c r="D27" s="49"/>
      <c r="E27" s="49"/>
    </row>
    <row r="28" spans="1:5">
      <c r="A28" s="52" t="s">
        <v>114</v>
      </c>
      <c r="B28" s="52"/>
      <c r="C28" s="52"/>
      <c r="D28" s="52"/>
      <c r="E28" s="52"/>
    </row>
    <row r="29" spans="1:5" ht="87.75" customHeight="1">
      <c r="A29" s="97"/>
      <c r="B29" s="97"/>
      <c r="C29" s="49"/>
      <c r="D29" s="49"/>
      <c r="E29" s="49"/>
    </row>
    <row r="30" spans="1:5" ht="87.75" customHeight="1">
      <c r="A30" s="98"/>
      <c r="B30" s="98"/>
      <c r="C30" s="49"/>
      <c r="D30" s="49"/>
      <c r="E30" s="49"/>
    </row>
  </sheetData>
  <sheetProtection algorithmName="SHA-512" hashValue="NYQnf42Tw6RqA9wiakulBc+o2WTjEkvHu92CBLANgFJQ2K95QZyXD0HzD2ppX5i6BDjb24cRlX8jw2AaEe2f/g==" saltValue="dLf3eLfahKaeDp/Efzfzyg==" spinCount="100000" sheet="1" formatCells="0" formatRows="0" insertHyperlinks="0"/>
  <protectedRanges>
    <protectedRange sqref="A29 A4" name="範囲1"/>
  </protectedRanges>
  <mergeCells count="4">
    <mergeCell ref="A2:B2"/>
    <mergeCell ref="A3:B3"/>
    <mergeCell ref="A4:B26"/>
    <mergeCell ref="A29:B30"/>
  </mergeCells>
  <phoneticPr fontId="24"/>
  <pageMargins left="0.75" right="0.75" top="1" bottom="1" header="0.5" footer="0.5"/>
  <pageSetup paperSize="9" scale="9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21C9B-623E-4767-86A6-D842D97E9B92}">
  <sheetPr>
    <tabColor rgb="FFFFFF00"/>
  </sheetPr>
  <dimension ref="A1:J161"/>
  <sheetViews>
    <sheetView view="pageBreakPreview" zoomScale="85" zoomScaleNormal="100" zoomScaleSheetLayoutView="85" workbookViewId="0">
      <selection activeCell="B3" sqref="B3:H3"/>
    </sheetView>
  </sheetViews>
  <sheetFormatPr defaultRowHeight="13.5"/>
  <cols>
    <col min="1" max="1" width="12.875" style="11" customWidth="1"/>
    <col min="2" max="2" width="13.75" style="11" customWidth="1"/>
    <col min="3" max="3" width="39.375" style="11" customWidth="1"/>
    <col min="4" max="4" width="15.5" style="11" customWidth="1"/>
    <col min="5" max="5" width="9.625" style="11" customWidth="1"/>
    <col min="6" max="6" width="6" style="11" customWidth="1"/>
    <col min="7" max="7" width="4.875" style="11" customWidth="1"/>
    <col min="8" max="8" width="8.5" style="11" customWidth="1"/>
    <col min="9" max="9" width="9" style="82"/>
    <col min="10" max="16384" width="9" style="11"/>
  </cols>
  <sheetData>
    <row r="1" spans="1:10" ht="17.25">
      <c r="A1" s="106" t="s">
        <v>56</v>
      </c>
      <c r="B1" s="106"/>
      <c r="C1" s="106"/>
      <c r="D1" s="106"/>
      <c r="E1" s="106"/>
      <c r="F1" s="106"/>
      <c r="G1" s="106"/>
      <c r="H1" s="106"/>
    </row>
    <row r="2" spans="1:10" ht="16.5" customHeight="1" thickBot="1">
      <c r="A2" s="12"/>
      <c r="B2" s="12"/>
      <c r="C2" s="12"/>
      <c r="D2" s="12"/>
      <c r="E2" s="12"/>
      <c r="F2" s="12"/>
      <c r="G2" s="12"/>
      <c r="H2" s="12"/>
    </row>
    <row r="3" spans="1:10">
      <c r="A3" s="13" t="s">
        <v>96</v>
      </c>
      <c r="B3" s="104"/>
      <c r="C3" s="104"/>
      <c r="D3" s="104"/>
      <c r="E3" s="104"/>
      <c r="F3" s="104"/>
      <c r="G3" s="104"/>
      <c r="H3" s="105"/>
    </row>
    <row r="4" spans="1:10">
      <c r="A4" s="14" t="s">
        <v>97</v>
      </c>
      <c r="B4" s="107"/>
      <c r="C4" s="108"/>
      <c r="D4" s="108"/>
      <c r="E4" s="108"/>
      <c r="F4" s="108"/>
      <c r="G4" s="108"/>
      <c r="H4" s="109"/>
    </row>
    <row r="5" spans="1:10" ht="20.25" customHeight="1">
      <c r="A5" s="110" t="s">
        <v>20</v>
      </c>
      <c r="B5" s="101" t="s">
        <v>21</v>
      </c>
      <c r="C5" s="101" t="s">
        <v>22</v>
      </c>
      <c r="D5" s="101" t="s">
        <v>55</v>
      </c>
      <c r="E5" s="101" t="s">
        <v>59</v>
      </c>
      <c r="F5" s="101"/>
      <c r="G5" s="101"/>
      <c r="H5" s="99" t="s">
        <v>95</v>
      </c>
    </row>
    <row r="6" spans="1:10" ht="20.25" customHeight="1">
      <c r="A6" s="111"/>
      <c r="B6" s="112"/>
      <c r="C6" s="112"/>
      <c r="D6" s="112"/>
      <c r="E6" s="15" t="s">
        <v>58</v>
      </c>
      <c r="F6" s="102" t="s">
        <v>164</v>
      </c>
      <c r="G6" s="103"/>
      <c r="H6" s="100"/>
    </row>
    <row r="7" spans="1:10" ht="27.75" customHeight="1">
      <c r="A7" s="35"/>
      <c r="B7" s="36"/>
      <c r="C7" s="37"/>
      <c r="D7" s="38"/>
      <c r="E7" s="39"/>
      <c r="F7" s="40"/>
      <c r="G7" s="64"/>
      <c r="H7" s="16">
        <f>E7*F7</f>
        <v>0</v>
      </c>
      <c r="I7" s="82">
        <v>1</v>
      </c>
    </row>
    <row r="8" spans="1:10" ht="27.75" customHeight="1">
      <c r="A8" s="35"/>
      <c r="B8" s="36"/>
      <c r="C8" s="37"/>
      <c r="D8" s="38"/>
      <c r="E8" s="39"/>
      <c r="F8" s="40"/>
      <c r="G8" s="64"/>
      <c r="H8" s="16">
        <f t="shared" ref="H8:H71" si="0">E8*F8</f>
        <v>0</v>
      </c>
      <c r="I8" s="82">
        <v>2</v>
      </c>
    </row>
    <row r="9" spans="1:10" ht="27.75" customHeight="1">
      <c r="A9" s="35"/>
      <c r="B9" s="36"/>
      <c r="C9" s="37"/>
      <c r="D9" s="38"/>
      <c r="E9" s="39"/>
      <c r="F9" s="40"/>
      <c r="G9" s="64"/>
      <c r="H9" s="16">
        <f t="shared" si="0"/>
        <v>0</v>
      </c>
      <c r="I9" s="82">
        <v>3</v>
      </c>
    </row>
    <row r="10" spans="1:10" ht="27.75" customHeight="1">
      <c r="A10" s="35"/>
      <c r="B10" s="36"/>
      <c r="C10" s="37"/>
      <c r="D10" s="38"/>
      <c r="E10" s="39"/>
      <c r="F10" s="40"/>
      <c r="G10" s="64"/>
      <c r="H10" s="16">
        <f t="shared" si="0"/>
        <v>0</v>
      </c>
      <c r="I10" s="82">
        <v>4</v>
      </c>
    </row>
    <row r="11" spans="1:10" ht="27.75" customHeight="1">
      <c r="A11" s="35"/>
      <c r="B11" s="36"/>
      <c r="C11" s="37"/>
      <c r="D11" s="38"/>
      <c r="E11" s="39"/>
      <c r="F11" s="40"/>
      <c r="G11" s="64"/>
      <c r="H11" s="16">
        <f t="shared" si="0"/>
        <v>0</v>
      </c>
      <c r="I11" s="82">
        <v>5</v>
      </c>
      <c r="J11" s="11" t="s">
        <v>167</v>
      </c>
    </row>
    <row r="12" spans="1:10" ht="27.75" customHeight="1">
      <c r="A12" s="35"/>
      <c r="B12" s="36"/>
      <c r="C12" s="37"/>
      <c r="D12" s="38"/>
      <c r="E12" s="39"/>
      <c r="F12" s="40"/>
      <c r="G12" s="64"/>
      <c r="H12" s="16">
        <f t="shared" si="0"/>
        <v>0</v>
      </c>
      <c r="I12" s="82">
        <v>6</v>
      </c>
    </row>
    <row r="13" spans="1:10" ht="27.75" customHeight="1">
      <c r="A13" s="35"/>
      <c r="B13" s="36"/>
      <c r="C13" s="37"/>
      <c r="D13" s="38"/>
      <c r="E13" s="39"/>
      <c r="F13" s="40"/>
      <c r="G13" s="64"/>
      <c r="H13" s="16">
        <f t="shared" si="0"/>
        <v>0</v>
      </c>
      <c r="I13" s="82">
        <v>7</v>
      </c>
    </row>
    <row r="14" spans="1:10" ht="27.75" customHeight="1">
      <c r="A14" s="35"/>
      <c r="B14" s="36"/>
      <c r="C14" s="37"/>
      <c r="D14" s="38"/>
      <c r="E14" s="39"/>
      <c r="F14" s="40"/>
      <c r="G14" s="64"/>
      <c r="H14" s="16">
        <f t="shared" si="0"/>
        <v>0</v>
      </c>
      <c r="I14" s="82">
        <v>8</v>
      </c>
    </row>
    <row r="15" spans="1:10" ht="27.75" customHeight="1">
      <c r="A15" s="35"/>
      <c r="B15" s="36"/>
      <c r="C15" s="37"/>
      <c r="D15" s="38"/>
      <c r="E15" s="39"/>
      <c r="F15" s="40"/>
      <c r="G15" s="64"/>
      <c r="H15" s="16">
        <f t="shared" si="0"/>
        <v>0</v>
      </c>
      <c r="I15" s="82">
        <v>9</v>
      </c>
    </row>
    <row r="16" spans="1:10" ht="27.75" customHeight="1">
      <c r="A16" s="35"/>
      <c r="B16" s="36"/>
      <c r="C16" s="37"/>
      <c r="D16" s="38"/>
      <c r="E16" s="39"/>
      <c r="F16" s="40"/>
      <c r="G16" s="64"/>
      <c r="H16" s="16">
        <f t="shared" si="0"/>
        <v>0</v>
      </c>
      <c r="I16" s="82">
        <v>10</v>
      </c>
    </row>
    <row r="17" spans="1:9" ht="27.75" customHeight="1">
      <c r="A17" s="35"/>
      <c r="B17" s="36"/>
      <c r="C17" s="37"/>
      <c r="D17" s="38"/>
      <c r="E17" s="39"/>
      <c r="F17" s="40"/>
      <c r="G17" s="64"/>
      <c r="H17" s="16">
        <f t="shared" si="0"/>
        <v>0</v>
      </c>
      <c r="I17" s="82">
        <v>11</v>
      </c>
    </row>
    <row r="18" spans="1:9" ht="27.75" customHeight="1">
      <c r="A18" s="35"/>
      <c r="B18" s="36"/>
      <c r="C18" s="37"/>
      <c r="D18" s="38"/>
      <c r="E18" s="39"/>
      <c r="F18" s="40"/>
      <c r="G18" s="64"/>
      <c r="H18" s="16">
        <f t="shared" si="0"/>
        <v>0</v>
      </c>
      <c r="I18" s="82">
        <v>12</v>
      </c>
    </row>
    <row r="19" spans="1:9" ht="27.75" customHeight="1">
      <c r="A19" s="35"/>
      <c r="B19" s="36"/>
      <c r="C19" s="37"/>
      <c r="D19" s="38"/>
      <c r="E19" s="39"/>
      <c r="F19" s="40"/>
      <c r="G19" s="64"/>
      <c r="H19" s="16">
        <f t="shared" si="0"/>
        <v>0</v>
      </c>
      <c r="I19" s="82">
        <v>13</v>
      </c>
    </row>
    <row r="20" spans="1:9" ht="27.75" customHeight="1">
      <c r="A20" s="35"/>
      <c r="B20" s="36"/>
      <c r="C20" s="37"/>
      <c r="D20" s="38"/>
      <c r="E20" s="39"/>
      <c r="F20" s="40"/>
      <c r="G20" s="64"/>
      <c r="H20" s="16">
        <f t="shared" si="0"/>
        <v>0</v>
      </c>
      <c r="I20" s="82">
        <v>14</v>
      </c>
    </row>
    <row r="21" spans="1:9" ht="27.75" customHeight="1">
      <c r="A21" s="35"/>
      <c r="B21" s="36"/>
      <c r="C21" s="37"/>
      <c r="D21" s="38"/>
      <c r="E21" s="39"/>
      <c r="F21" s="40"/>
      <c r="G21" s="64"/>
      <c r="H21" s="16">
        <f t="shared" si="0"/>
        <v>0</v>
      </c>
      <c r="I21" s="82">
        <v>15</v>
      </c>
    </row>
    <row r="22" spans="1:9" ht="27.75" customHeight="1">
      <c r="A22" s="35"/>
      <c r="B22" s="36"/>
      <c r="C22" s="37"/>
      <c r="D22" s="38"/>
      <c r="E22" s="39"/>
      <c r="F22" s="40"/>
      <c r="G22" s="64"/>
      <c r="H22" s="16">
        <f t="shared" si="0"/>
        <v>0</v>
      </c>
      <c r="I22" s="82">
        <v>16</v>
      </c>
    </row>
    <row r="23" spans="1:9" ht="27.75" customHeight="1">
      <c r="A23" s="35"/>
      <c r="B23" s="36"/>
      <c r="C23" s="37"/>
      <c r="D23" s="38"/>
      <c r="E23" s="39"/>
      <c r="F23" s="40"/>
      <c r="G23" s="64"/>
      <c r="H23" s="16">
        <f t="shared" si="0"/>
        <v>0</v>
      </c>
      <c r="I23" s="82">
        <v>17</v>
      </c>
    </row>
    <row r="24" spans="1:9" ht="27.75" customHeight="1">
      <c r="A24" s="35"/>
      <c r="B24" s="36"/>
      <c r="C24" s="37"/>
      <c r="D24" s="38"/>
      <c r="E24" s="39"/>
      <c r="F24" s="40"/>
      <c r="G24" s="64"/>
      <c r="H24" s="16">
        <f t="shared" si="0"/>
        <v>0</v>
      </c>
      <c r="I24" s="82">
        <v>18</v>
      </c>
    </row>
    <row r="25" spans="1:9" ht="27.75" customHeight="1">
      <c r="A25" s="35"/>
      <c r="B25" s="36"/>
      <c r="C25" s="37"/>
      <c r="D25" s="38"/>
      <c r="E25" s="39"/>
      <c r="F25" s="40"/>
      <c r="G25" s="64"/>
      <c r="H25" s="16">
        <f t="shared" si="0"/>
        <v>0</v>
      </c>
      <c r="I25" s="82">
        <v>19</v>
      </c>
    </row>
    <row r="26" spans="1:9" ht="27.75" customHeight="1">
      <c r="A26" s="35"/>
      <c r="B26" s="36"/>
      <c r="C26" s="37"/>
      <c r="D26" s="38"/>
      <c r="E26" s="39"/>
      <c r="F26" s="40"/>
      <c r="G26" s="64"/>
      <c r="H26" s="16">
        <f t="shared" si="0"/>
        <v>0</v>
      </c>
      <c r="I26" s="82">
        <v>20</v>
      </c>
    </row>
    <row r="27" spans="1:9" ht="27.75" customHeight="1">
      <c r="A27" s="35"/>
      <c r="B27" s="36"/>
      <c r="C27" s="37"/>
      <c r="D27" s="38"/>
      <c r="E27" s="39"/>
      <c r="F27" s="40"/>
      <c r="G27" s="64"/>
      <c r="H27" s="16">
        <f t="shared" si="0"/>
        <v>0</v>
      </c>
      <c r="I27" s="82">
        <v>21</v>
      </c>
    </row>
    <row r="28" spans="1:9" ht="27.75" customHeight="1">
      <c r="A28" s="35"/>
      <c r="B28" s="36"/>
      <c r="C28" s="37"/>
      <c r="D28" s="38"/>
      <c r="E28" s="39"/>
      <c r="F28" s="40"/>
      <c r="G28" s="64"/>
      <c r="H28" s="16">
        <f t="shared" si="0"/>
        <v>0</v>
      </c>
      <c r="I28" s="82">
        <v>22</v>
      </c>
    </row>
    <row r="29" spans="1:9" ht="27.75" customHeight="1">
      <c r="A29" s="35"/>
      <c r="B29" s="36"/>
      <c r="C29" s="37"/>
      <c r="D29" s="38"/>
      <c r="E29" s="39"/>
      <c r="F29" s="40"/>
      <c r="G29" s="64"/>
      <c r="H29" s="16">
        <f t="shared" si="0"/>
        <v>0</v>
      </c>
      <c r="I29" s="82">
        <v>23</v>
      </c>
    </row>
    <row r="30" spans="1:9" ht="27.75" customHeight="1">
      <c r="A30" s="35"/>
      <c r="B30" s="36"/>
      <c r="C30" s="37"/>
      <c r="D30" s="38"/>
      <c r="E30" s="39"/>
      <c r="F30" s="40"/>
      <c r="G30" s="64"/>
      <c r="H30" s="16">
        <f t="shared" si="0"/>
        <v>0</v>
      </c>
      <c r="I30" s="82">
        <v>24</v>
      </c>
    </row>
    <row r="31" spans="1:9" ht="27.75" customHeight="1">
      <c r="A31" s="35"/>
      <c r="B31" s="36"/>
      <c r="C31" s="37"/>
      <c r="D31" s="38"/>
      <c r="E31" s="39"/>
      <c r="F31" s="40"/>
      <c r="G31" s="64"/>
      <c r="H31" s="16">
        <f t="shared" si="0"/>
        <v>0</v>
      </c>
      <c r="I31" s="82">
        <v>25</v>
      </c>
    </row>
    <row r="32" spans="1:9" ht="27.75" customHeight="1">
      <c r="A32" s="35"/>
      <c r="B32" s="36"/>
      <c r="C32" s="37"/>
      <c r="D32" s="38"/>
      <c r="E32" s="39"/>
      <c r="F32" s="40"/>
      <c r="G32" s="64"/>
      <c r="H32" s="16">
        <f t="shared" si="0"/>
        <v>0</v>
      </c>
      <c r="I32" s="82">
        <v>26</v>
      </c>
    </row>
    <row r="33" spans="1:9" ht="27.75" customHeight="1">
      <c r="A33" s="35"/>
      <c r="B33" s="36"/>
      <c r="C33" s="37"/>
      <c r="D33" s="38"/>
      <c r="E33" s="39"/>
      <c r="F33" s="40"/>
      <c r="G33" s="64"/>
      <c r="H33" s="16">
        <f t="shared" si="0"/>
        <v>0</v>
      </c>
      <c r="I33" s="82">
        <v>27</v>
      </c>
    </row>
    <row r="34" spans="1:9" ht="27.75" customHeight="1">
      <c r="A34" s="35"/>
      <c r="B34" s="36"/>
      <c r="C34" s="37"/>
      <c r="D34" s="38"/>
      <c r="E34" s="39"/>
      <c r="F34" s="40"/>
      <c r="G34" s="64"/>
      <c r="H34" s="16">
        <f t="shared" si="0"/>
        <v>0</v>
      </c>
      <c r="I34" s="82">
        <v>28</v>
      </c>
    </row>
    <row r="35" spans="1:9" ht="27.75" customHeight="1">
      <c r="A35" s="35"/>
      <c r="B35" s="36"/>
      <c r="C35" s="37"/>
      <c r="D35" s="38"/>
      <c r="E35" s="39"/>
      <c r="F35" s="40"/>
      <c r="G35" s="64"/>
      <c r="H35" s="16">
        <f t="shared" si="0"/>
        <v>0</v>
      </c>
      <c r="I35" s="82">
        <v>29</v>
      </c>
    </row>
    <row r="36" spans="1:9" ht="27.75" customHeight="1">
      <c r="A36" s="35"/>
      <c r="B36" s="36"/>
      <c r="C36" s="37"/>
      <c r="D36" s="38"/>
      <c r="E36" s="39"/>
      <c r="F36" s="40"/>
      <c r="G36" s="64"/>
      <c r="H36" s="16">
        <f t="shared" si="0"/>
        <v>0</v>
      </c>
      <c r="I36" s="82">
        <v>30</v>
      </c>
    </row>
    <row r="37" spans="1:9" ht="27.75" customHeight="1">
      <c r="A37" s="35"/>
      <c r="B37" s="36"/>
      <c r="C37" s="37"/>
      <c r="D37" s="38"/>
      <c r="E37" s="39"/>
      <c r="F37" s="40"/>
      <c r="G37" s="64"/>
      <c r="H37" s="16">
        <f t="shared" si="0"/>
        <v>0</v>
      </c>
      <c r="I37" s="82">
        <v>31</v>
      </c>
    </row>
    <row r="38" spans="1:9" ht="27.75" customHeight="1">
      <c r="A38" s="35"/>
      <c r="B38" s="36"/>
      <c r="C38" s="37"/>
      <c r="D38" s="38"/>
      <c r="E38" s="39"/>
      <c r="F38" s="40"/>
      <c r="G38" s="64"/>
      <c r="H38" s="16">
        <f t="shared" si="0"/>
        <v>0</v>
      </c>
      <c r="I38" s="82">
        <v>32</v>
      </c>
    </row>
    <row r="39" spans="1:9" ht="27.75" customHeight="1">
      <c r="A39" s="35"/>
      <c r="B39" s="36"/>
      <c r="C39" s="37"/>
      <c r="D39" s="38"/>
      <c r="E39" s="39"/>
      <c r="F39" s="40"/>
      <c r="G39" s="64"/>
      <c r="H39" s="16">
        <f t="shared" si="0"/>
        <v>0</v>
      </c>
      <c r="I39" s="82">
        <v>33</v>
      </c>
    </row>
    <row r="40" spans="1:9" ht="27.75" customHeight="1">
      <c r="A40" s="35"/>
      <c r="B40" s="36"/>
      <c r="C40" s="37"/>
      <c r="D40" s="38"/>
      <c r="E40" s="39"/>
      <c r="F40" s="40"/>
      <c r="G40" s="64"/>
      <c r="H40" s="16">
        <f t="shared" si="0"/>
        <v>0</v>
      </c>
      <c r="I40" s="82">
        <v>34</v>
      </c>
    </row>
    <row r="41" spans="1:9" ht="27.75" customHeight="1">
      <c r="A41" s="35"/>
      <c r="B41" s="36"/>
      <c r="C41" s="37"/>
      <c r="D41" s="38"/>
      <c r="E41" s="39"/>
      <c r="F41" s="40"/>
      <c r="G41" s="64"/>
      <c r="H41" s="16">
        <f t="shared" si="0"/>
        <v>0</v>
      </c>
      <c r="I41" s="82">
        <v>35</v>
      </c>
    </row>
    <row r="42" spans="1:9" ht="27.75" customHeight="1">
      <c r="A42" s="35"/>
      <c r="B42" s="36"/>
      <c r="C42" s="37"/>
      <c r="D42" s="38"/>
      <c r="E42" s="39"/>
      <c r="F42" s="40"/>
      <c r="G42" s="64"/>
      <c r="H42" s="16">
        <f t="shared" si="0"/>
        <v>0</v>
      </c>
      <c r="I42" s="82">
        <v>36</v>
      </c>
    </row>
    <row r="43" spans="1:9" ht="27.75" customHeight="1">
      <c r="A43" s="35"/>
      <c r="B43" s="36"/>
      <c r="C43" s="37"/>
      <c r="D43" s="38"/>
      <c r="E43" s="39"/>
      <c r="F43" s="40"/>
      <c r="G43" s="64"/>
      <c r="H43" s="16">
        <f t="shared" si="0"/>
        <v>0</v>
      </c>
      <c r="I43" s="82">
        <v>37</v>
      </c>
    </row>
    <row r="44" spans="1:9" ht="27.75" customHeight="1">
      <c r="A44" s="35"/>
      <c r="B44" s="36"/>
      <c r="C44" s="37"/>
      <c r="D44" s="38"/>
      <c r="E44" s="39"/>
      <c r="F44" s="40"/>
      <c r="G44" s="64"/>
      <c r="H44" s="16">
        <f t="shared" si="0"/>
        <v>0</v>
      </c>
      <c r="I44" s="82">
        <v>38</v>
      </c>
    </row>
    <row r="45" spans="1:9" ht="27.75" customHeight="1">
      <c r="A45" s="35"/>
      <c r="B45" s="36"/>
      <c r="C45" s="37"/>
      <c r="D45" s="38"/>
      <c r="E45" s="39"/>
      <c r="F45" s="40"/>
      <c r="G45" s="64"/>
      <c r="H45" s="16">
        <f t="shared" si="0"/>
        <v>0</v>
      </c>
      <c r="I45" s="82">
        <v>39</v>
      </c>
    </row>
    <row r="46" spans="1:9" ht="27.75" customHeight="1">
      <c r="A46" s="35"/>
      <c r="B46" s="36"/>
      <c r="C46" s="37"/>
      <c r="D46" s="38"/>
      <c r="E46" s="39"/>
      <c r="F46" s="40"/>
      <c r="G46" s="64"/>
      <c r="H46" s="16">
        <f t="shared" si="0"/>
        <v>0</v>
      </c>
      <c r="I46" s="82">
        <v>40</v>
      </c>
    </row>
    <row r="47" spans="1:9" ht="27.75" customHeight="1">
      <c r="A47" s="35"/>
      <c r="B47" s="36"/>
      <c r="C47" s="37"/>
      <c r="D47" s="38"/>
      <c r="E47" s="39"/>
      <c r="F47" s="40"/>
      <c r="G47" s="64"/>
      <c r="H47" s="16">
        <f t="shared" si="0"/>
        <v>0</v>
      </c>
      <c r="I47" s="82">
        <v>41</v>
      </c>
    </row>
    <row r="48" spans="1:9" ht="27.75" customHeight="1">
      <c r="A48" s="35"/>
      <c r="B48" s="36"/>
      <c r="C48" s="37"/>
      <c r="D48" s="38"/>
      <c r="E48" s="39"/>
      <c r="F48" s="40"/>
      <c r="G48" s="64"/>
      <c r="H48" s="16">
        <f t="shared" si="0"/>
        <v>0</v>
      </c>
      <c r="I48" s="82">
        <v>42</v>
      </c>
    </row>
    <row r="49" spans="1:9" ht="27.75" customHeight="1">
      <c r="A49" s="35"/>
      <c r="B49" s="36"/>
      <c r="C49" s="37"/>
      <c r="D49" s="38"/>
      <c r="E49" s="39"/>
      <c r="F49" s="40"/>
      <c r="G49" s="64"/>
      <c r="H49" s="16">
        <f t="shared" si="0"/>
        <v>0</v>
      </c>
      <c r="I49" s="82">
        <v>43</v>
      </c>
    </row>
    <row r="50" spans="1:9" ht="27.75" customHeight="1">
      <c r="A50" s="35"/>
      <c r="B50" s="36"/>
      <c r="C50" s="37"/>
      <c r="D50" s="38"/>
      <c r="E50" s="39"/>
      <c r="F50" s="40"/>
      <c r="G50" s="64"/>
      <c r="H50" s="16">
        <f t="shared" si="0"/>
        <v>0</v>
      </c>
      <c r="I50" s="82">
        <v>44</v>
      </c>
    </row>
    <row r="51" spans="1:9" ht="27.75" customHeight="1">
      <c r="A51" s="35"/>
      <c r="B51" s="36"/>
      <c r="C51" s="37"/>
      <c r="D51" s="38"/>
      <c r="E51" s="39"/>
      <c r="F51" s="40"/>
      <c r="G51" s="64"/>
      <c r="H51" s="16">
        <f t="shared" si="0"/>
        <v>0</v>
      </c>
      <c r="I51" s="82">
        <v>45</v>
      </c>
    </row>
    <row r="52" spans="1:9" ht="27.75" customHeight="1">
      <c r="A52" s="35"/>
      <c r="B52" s="36"/>
      <c r="C52" s="37"/>
      <c r="D52" s="38"/>
      <c r="E52" s="39"/>
      <c r="F52" s="40"/>
      <c r="G52" s="64"/>
      <c r="H52" s="16">
        <f t="shared" si="0"/>
        <v>0</v>
      </c>
      <c r="I52" s="82">
        <v>46</v>
      </c>
    </row>
    <row r="53" spans="1:9" ht="27.75" customHeight="1">
      <c r="A53" s="35"/>
      <c r="B53" s="36"/>
      <c r="C53" s="37"/>
      <c r="D53" s="38"/>
      <c r="E53" s="39"/>
      <c r="F53" s="40"/>
      <c r="G53" s="64"/>
      <c r="H53" s="16">
        <f t="shared" si="0"/>
        <v>0</v>
      </c>
      <c r="I53" s="82">
        <v>47</v>
      </c>
    </row>
    <row r="54" spans="1:9" ht="27.75" customHeight="1">
      <c r="A54" s="35"/>
      <c r="B54" s="36"/>
      <c r="C54" s="37"/>
      <c r="D54" s="38"/>
      <c r="E54" s="39"/>
      <c r="F54" s="40"/>
      <c r="G54" s="64"/>
      <c r="H54" s="16">
        <f t="shared" si="0"/>
        <v>0</v>
      </c>
      <c r="I54" s="82">
        <v>48</v>
      </c>
    </row>
    <row r="55" spans="1:9" ht="27.75" customHeight="1">
      <c r="A55" s="35"/>
      <c r="B55" s="36"/>
      <c r="C55" s="37"/>
      <c r="D55" s="38"/>
      <c r="E55" s="39"/>
      <c r="F55" s="40"/>
      <c r="G55" s="64"/>
      <c r="H55" s="16">
        <f t="shared" si="0"/>
        <v>0</v>
      </c>
      <c r="I55" s="82">
        <v>49</v>
      </c>
    </row>
    <row r="56" spans="1:9" ht="27.75" customHeight="1">
      <c r="A56" s="35"/>
      <c r="B56" s="36"/>
      <c r="C56" s="37"/>
      <c r="D56" s="38"/>
      <c r="E56" s="39"/>
      <c r="F56" s="40"/>
      <c r="G56" s="64"/>
      <c r="H56" s="16">
        <f t="shared" si="0"/>
        <v>0</v>
      </c>
      <c r="I56" s="82">
        <v>50</v>
      </c>
    </row>
    <row r="57" spans="1:9" ht="27.75" customHeight="1">
      <c r="A57" s="35"/>
      <c r="B57" s="36"/>
      <c r="C57" s="37"/>
      <c r="D57" s="38"/>
      <c r="E57" s="39"/>
      <c r="F57" s="40"/>
      <c r="G57" s="64"/>
      <c r="H57" s="16">
        <f t="shared" si="0"/>
        <v>0</v>
      </c>
      <c r="I57" s="82">
        <v>51</v>
      </c>
    </row>
    <row r="58" spans="1:9" ht="27.75" customHeight="1">
      <c r="A58" s="35"/>
      <c r="B58" s="36"/>
      <c r="C58" s="37"/>
      <c r="D58" s="38"/>
      <c r="E58" s="39"/>
      <c r="F58" s="40"/>
      <c r="G58" s="64"/>
      <c r="H58" s="16">
        <f t="shared" si="0"/>
        <v>0</v>
      </c>
      <c r="I58" s="82">
        <v>52</v>
      </c>
    </row>
    <row r="59" spans="1:9" ht="27.75" customHeight="1">
      <c r="A59" s="35"/>
      <c r="B59" s="36"/>
      <c r="C59" s="37"/>
      <c r="D59" s="38"/>
      <c r="E59" s="39"/>
      <c r="F59" s="40"/>
      <c r="G59" s="64"/>
      <c r="H59" s="16">
        <f t="shared" si="0"/>
        <v>0</v>
      </c>
      <c r="I59" s="82">
        <v>53</v>
      </c>
    </row>
    <row r="60" spans="1:9" ht="27.75" customHeight="1">
      <c r="A60" s="35"/>
      <c r="B60" s="36"/>
      <c r="C60" s="37"/>
      <c r="D60" s="38"/>
      <c r="E60" s="39"/>
      <c r="F60" s="40"/>
      <c r="G60" s="64"/>
      <c r="H60" s="16">
        <f t="shared" si="0"/>
        <v>0</v>
      </c>
      <c r="I60" s="82">
        <v>54</v>
      </c>
    </row>
    <row r="61" spans="1:9" ht="27.75" customHeight="1">
      <c r="A61" s="35"/>
      <c r="B61" s="36"/>
      <c r="C61" s="37"/>
      <c r="D61" s="38"/>
      <c r="E61" s="39"/>
      <c r="F61" s="40"/>
      <c r="G61" s="64"/>
      <c r="H61" s="16">
        <f t="shared" si="0"/>
        <v>0</v>
      </c>
      <c r="I61" s="82">
        <v>55</v>
      </c>
    </row>
    <row r="62" spans="1:9" ht="27.75" customHeight="1">
      <c r="A62" s="35"/>
      <c r="B62" s="36"/>
      <c r="C62" s="37"/>
      <c r="D62" s="38"/>
      <c r="E62" s="39"/>
      <c r="F62" s="40"/>
      <c r="G62" s="64"/>
      <c r="H62" s="16">
        <f t="shared" si="0"/>
        <v>0</v>
      </c>
      <c r="I62" s="82">
        <v>56</v>
      </c>
    </row>
    <row r="63" spans="1:9" ht="27.75" customHeight="1">
      <c r="A63" s="35"/>
      <c r="B63" s="36"/>
      <c r="C63" s="37"/>
      <c r="D63" s="38"/>
      <c r="E63" s="39"/>
      <c r="F63" s="40"/>
      <c r="G63" s="64"/>
      <c r="H63" s="16">
        <f t="shared" si="0"/>
        <v>0</v>
      </c>
      <c r="I63" s="82">
        <v>57</v>
      </c>
    </row>
    <row r="64" spans="1:9" ht="27.75" customHeight="1">
      <c r="A64" s="35"/>
      <c r="B64" s="36"/>
      <c r="C64" s="37"/>
      <c r="D64" s="38"/>
      <c r="E64" s="39"/>
      <c r="F64" s="40"/>
      <c r="G64" s="64"/>
      <c r="H64" s="16">
        <f t="shared" si="0"/>
        <v>0</v>
      </c>
      <c r="I64" s="82">
        <v>58</v>
      </c>
    </row>
    <row r="65" spans="1:9" ht="27.75" customHeight="1">
      <c r="A65" s="35"/>
      <c r="B65" s="36"/>
      <c r="C65" s="37"/>
      <c r="D65" s="38"/>
      <c r="E65" s="39"/>
      <c r="F65" s="40"/>
      <c r="G65" s="64"/>
      <c r="H65" s="16">
        <f t="shared" si="0"/>
        <v>0</v>
      </c>
      <c r="I65" s="82">
        <v>59</v>
      </c>
    </row>
    <row r="66" spans="1:9" ht="27.75" customHeight="1">
      <c r="A66" s="35"/>
      <c r="B66" s="36"/>
      <c r="C66" s="37"/>
      <c r="D66" s="38"/>
      <c r="E66" s="39"/>
      <c r="F66" s="40"/>
      <c r="G66" s="64"/>
      <c r="H66" s="16">
        <f t="shared" si="0"/>
        <v>0</v>
      </c>
      <c r="I66" s="82">
        <v>60</v>
      </c>
    </row>
    <row r="67" spans="1:9" ht="27.75" customHeight="1">
      <c r="A67" s="35"/>
      <c r="B67" s="36"/>
      <c r="C67" s="37"/>
      <c r="D67" s="38"/>
      <c r="E67" s="39"/>
      <c r="F67" s="40"/>
      <c r="G67" s="64"/>
      <c r="H67" s="16">
        <f t="shared" si="0"/>
        <v>0</v>
      </c>
      <c r="I67" s="82">
        <v>61</v>
      </c>
    </row>
    <row r="68" spans="1:9" ht="27.75" customHeight="1">
      <c r="A68" s="35"/>
      <c r="B68" s="36"/>
      <c r="C68" s="37"/>
      <c r="D68" s="38"/>
      <c r="E68" s="39"/>
      <c r="F68" s="40"/>
      <c r="G68" s="64"/>
      <c r="H68" s="16">
        <f t="shared" si="0"/>
        <v>0</v>
      </c>
      <c r="I68" s="82">
        <v>62</v>
      </c>
    </row>
    <row r="69" spans="1:9" ht="27.75" customHeight="1">
      <c r="A69" s="35"/>
      <c r="B69" s="36"/>
      <c r="C69" s="37"/>
      <c r="D69" s="38"/>
      <c r="E69" s="39"/>
      <c r="F69" s="40"/>
      <c r="G69" s="64"/>
      <c r="H69" s="16">
        <f t="shared" si="0"/>
        <v>0</v>
      </c>
      <c r="I69" s="82">
        <v>63</v>
      </c>
    </row>
    <row r="70" spans="1:9" ht="27.75" customHeight="1">
      <c r="A70" s="35"/>
      <c r="B70" s="36"/>
      <c r="C70" s="37"/>
      <c r="D70" s="38"/>
      <c r="E70" s="39"/>
      <c r="F70" s="40"/>
      <c r="G70" s="64"/>
      <c r="H70" s="16">
        <f t="shared" si="0"/>
        <v>0</v>
      </c>
      <c r="I70" s="82">
        <v>64</v>
      </c>
    </row>
    <row r="71" spans="1:9" ht="27.95" customHeight="1">
      <c r="A71" s="35"/>
      <c r="B71" s="36"/>
      <c r="C71" s="37"/>
      <c r="D71" s="38"/>
      <c r="E71" s="39"/>
      <c r="F71" s="40"/>
      <c r="G71" s="64"/>
      <c r="H71" s="16">
        <f t="shared" si="0"/>
        <v>0</v>
      </c>
      <c r="I71" s="82">
        <v>65</v>
      </c>
    </row>
    <row r="72" spans="1:9" ht="27.95" customHeight="1">
      <c r="A72" s="35"/>
      <c r="B72" s="36"/>
      <c r="C72" s="37"/>
      <c r="D72" s="38"/>
      <c r="E72" s="39"/>
      <c r="F72" s="40"/>
      <c r="G72" s="64"/>
      <c r="H72" s="16">
        <f t="shared" ref="H72:H135" si="1">E72*F72</f>
        <v>0</v>
      </c>
      <c r="I72" s="82">
        <v>66</v>
      </c>
    </row>
    <row r="73" spans="1:9" ht="27.95" customHeight="1">
      <c r="A73" s="35"/>
      <c r="B73" s="36"/>
      <c r="C73" s="37"/>
      <c r="D73" s="38"/>
      <c r="E73" s="39"/>
      <c r="F73" s="40"/>
      <c r="G73" s="64"/>
      <c r="H73" s="16">
        <f t="shared" si="1"/>
        <v>0</v>
      </c>
      <c r="I73" s="82">
        <v>67</v>
      </c>
    </row>
    <row r="74" spans="1:9" ht="27.95" customHeight="1">
      <c r="A74" s="35"/>
      <c r="B74" s="36"/>
      <c r="C74" s="37"/>
      <c r="D74" s="38"/>
      <c r="E74" s="39"/>
      <c r="F74" s="40"/>
      <c r="G74" s="64"/>
      <c r="H74" s="16">
        <f t="shared" si="1"/>
        <v>0</v>
      </c>
      <c r="I74" s="82">
        <v>68</v>
      </c>
    </row>
    <row r="75" spans="1:9" ht="27.95" customHeight="1">
      <c r="A75" s="35"/>
      <c r="B75" s="36"/>
      <c r="C75" s="37"/>
      <c r="D75" s="38"/>
      <c r="E75" s="39"/>
      <c r="F75" s="40"/>
      <c r="G75" s="64"/>
      <c r="H75" s="16">
        <f t="shared" si="1"/>
        <v>0</v>
      </c>
      <c r="I75" s="82">
        <v>69</v>
      </c>
    </row>
    <row r="76" spans="1:9" ht="27.95" customHeight="1">
      <c r="A76" s="35"/>
      <c r="B76" s="36"/>
      <c r="C76" s="37"/>
      <c r="D76" s="38"/>
      <c r="E76" s="39"/>
      <c r="F76" s="40"/>
      <c r="G76" s="64"/>
      <c r="H76" s="16">
        <f t="shared" si="1"/>
        <v>0</v>
      </c>
      <c r="I76" s="82">
        <v>70</v>
      </c>
    </row>
    <row r="77" spans="1:9" ht="27.95" customHeight="1">
      <c r="A77" s="35"/>
      <c r="B77" s="36"/>
      <c r="C77" s="37"/>
      <c r="D77" s="38"/>
      <c r="E77" s="39"/>
      <c r="F77" s="40"/>
      <c r="G77" s="64"/>
      <c r="H77" s="16">
        <f t="shared" si="1"/>
        <v>0</v>
      </c>
      <c r="I77" s="82">
        <v>71</v>
      </c>
    </row>
    <row r="78" spans="1:9" ht="27.95" customHeight="1">
      <c r="A78" s="35"/>
      <c r="B78" s="36"/>
      <c r="C78" s="37"/>
      <c r="D78" s="38"/>
      <c r="E78" s="39"/>
      <c r="F78" s="40"/>
      <c r="G78" s="64"/>
      <c r="H78" s="16">
        <f t="shared" si="1"/>
        <v>0</v>
      </c>
      <c r="I78" s="82">
        <v>72</v>
      </c>
    </row>
    <row r="79" spans="1:9" ht="27.95" customHeight="1">
      <c r="A79" s="35"/>
      <c r="B79" s="36"/>
      <c r="C79" s="37"/>
      <c r="D79" s="38"/>
      <c r="E79" s="39"/>
      <c r="F79" s="40"/>
      <c r="G79" s="64"/>
      <c r="H79" s="16">
        <f t="shared" si="1"/>
        <v>0</v>
      </c>
      <c r="I79" s="82">
        <v>73</v>
      </c>
    </row>
    <row r="80" spans="1:9" ht="27.95" customHeight="1">
      <c r="A80" s="35"/>
      <c r="B80" s="36"/>
      <c r="C80" s="37"/>
      <c r="D80" s="38"/>
      <c r="E80" s="39"/>
      <c r="F80" s="40"/>
      <c r="G80" s="64"/>
      <c r="H80" s="16">
        <f t="shared" si="1"/>
        <v>0</v>
      </c>
      <c r="I80" s="82">
        <v>74</v>
      </c>
    </row>
    <row r="81" spans="1:9" ht="27.95" customHeight="1">
      <c r="A81" s="35"/>
      <c r="B81" s="36"/>
      <c r="C81" s="37"/>
      <c r="D81" s="38"/>
      <c r="E81" s="39"/>
      <c r="F81" s="40"/>
      <c r="G81" s="64"/>
      <c r="H81" s="16">
        <f t="shared" si="1"/>
        <v>0</v>
      </c>
      <c r="I81" s="82">
        <v>75</v>
      </c>
    </row>
    <row r="82" spans="1:9" ht="27.95" customHeight="1">
      <c r="A82" s="35"/>
      <c r="B82" s="36"/>
      <c r="C82" s="37"/>
      <c r="D82" s="38"/>
      <c r="E82" s="39"/>
      <c r="F82" s="40"/>
      <c r="G82" s="64"/>
      <c r="H82" s="16">
        <f t="shared" si="1"/>
        <v>0</v>
      </c>
      <c r="I82" s="82">
        <v>76</v>
      </c>
    </row>
    <row r="83" spans="1:9" ht="27.95" customHeight="1">
      <c r="A83" s="35"/>
      <c r="B83" s="36"/>
      <c r="C83" s="37"/>
      <c r="D83" s="38"/>
      <c r="E83" s="39"/>
      <c r="F83" s="40"/>
      <c r="G83" s="64"/>
      <c r="H83" s="16">
        <f t="shared" si="1"/>
        <v>0</v>
      </c>
      <c r="I83" s="82">
        <v>77</v>
      </c>
    </row>
    <row r="84" spans="1:9" ht="27.95" customHeight="1">
      <c r="A84" s="35"/>
      <c r="B84" s="36"/>
      <c r="C84" s="37"/>
      <c r="D84" s="38"/>
      <c r="E84" s="39"/>
      <c r="F84" s="40"/>
      <c r="G84" s="64"/>
      <c r="H84" s="16">
        <f t="shared" si="1"/>
        <v>0</v>
      </c>
      <c r="I84" s="82">
        <v>78</v>
      </c>
    </row>
    <row r="85" spans="1:9" ht="27.95" customHeight="1">
      <c r="A85" s="35"/>
      <c r="B85" s="36"/>
      <c r="C85" s="37"/>
      <c r="D85" s="38"/>
      <c r="E85" s="39"/>
      <c r="F85" s="40"/>
      <c r="G85" s="64"/>
      <c r="H85" s="16">
        <f t="shared" si="1"/>
        <v>0</v>
      </c>
      <c r="I85" s="82">
        <v>79</v>
      </c>
    </row>
    <row r="86" spans="1:9" ht="27.95" customHeight="1">
      <c r="A86" s="35"/>
      <c r="B86" s="36"/>
      <c r="C86" s="37"/>
      <c r="D86" s="38"/>
      <c r="E86" s="39"/>
      <c r="F86" s="40"/>
      <c r="G86" s="64"/>
      <c r="H86" s="16">
        <f t="shared" si="1"/>
        <v>0</v>
      </c>
      <c r="I86" s="82">
        <v>80</v>
      </c>
    </row>
    <row r="87" spans="1:9" ht="27.95" customHeight="1">
      <c r="A87" s="35"/>
      <c r="B87" s="36"/>
      <c r="C87" s="37"/>
      <c r="D87" s="38"/>
      <c r="E87" s="39"/>
      <c r="F87" s="40"/>
      <c r="G87" s="64"/>
      <c r="H87" s="16">
        <f t="shared" si="1"/>
        <v>0</v>
      </c>
      <c r="I87" s="82">
        <v>81</v>
      </c>
    </row>
    <row r="88" spans="1:9" ht="27.95" customHeight="1">
      <c r="A88" s="35"/>
      <c r="B88" s="36"/>
      <c r="C88" s="37"/>
      <c r="D88" s="38"/>
      <c r="E88" s="39"/>
      <c r="F88" s="40"/>
      <c r="G88" s="64"/>
      <c r="H88" s="16">
        <f t="shared" si="1"/>
        <v>0</v>
      </c>
      <c r="I88" s="82">
        <v>82</v>
      </c>
    </row>
    <row r="89" spans="1:9" ht="27.95" customHeight="1">
      <c r="A89" s="35"/>
      <c r="B89" s="36"/>
      <c r="C89" s="37"/>
      <c r="D89" s="38"/>
      <c r="E89" s="39"/>
      <c r="F89" s="40"/>
      <c r="G89" s="64"/>
      <c r="H89" s="16">
        <f t="shared" si="1"/>
        <v>0</v>
      </c>
      <c r="I89" s="82">
        <v>83</v>
      </c>
    </row>
    <row r="90" spans="1:9" ht="27.95" customHeight="1">
      <c r="A90" s="35"/>
      <c r="B90" s="36"/>
      <c r="C90" s="37"/>
      <c r="D90" s="38"/>
      <c r="E90" s="39"/>
      <c r="F90" s="40"/>
      <c r="G90" s="64"/>
      <c r="H90" s="16">
        <f t="shared" si="1"/>
        <v>0</v>
      </c>
      <c r="I90" s="82">
        <v>84</v>
      </c>
    </row>
    <row r="91" spans="1:9" ht="27.95" customHeight="1">
      <c r="A91" s="35"/>
      <c r="B91" s="36"/>
      <c r="C91" s="37"/>
      <c r="D91" s="38"/>
      <c r="E91" s="39"/>
      <c r="F91" s="40"/>
      <c r="G91" s="64"/>
      <c r="H91" s="16">
        <f t="shared" si="1"/>
        <v>0</v>
      </c>
      <c r="I91" s="82">
        <v>85</v>
      </c>
    </row>
    <row r="92" spans="1:9" ht="27.95" customHeight="1">
      <c r="A92" s="35"/>
      <c r="B92" s="36"/>
      <c r="C92" s="37"/>
      <c r="D92" s="38"/>
      <c r="E92" s="39"/>
      <c r="F92" s="40"/>
      <c r="G92" s="64"/>
      <c r="H92" s="16">
        <f t="shared" si="1"/>
        <v>0</v>
      </c>
      <c r="I92" s="82">
        <v>86</v>
      </c>
    </row>
    <row r="93" spans="1:9" ht="27.95" customHeight="1">
      <c r="A93" s="35"/>
      <c r="B93" s="36"/>
      <c r="C93" s="37"/>
      <c r="D93" s="38"/>
      <c r="E93" s="39"/>
      <c r="F93" s="40"/>
      <c r="G93" s="64"/>
      <c r="H93" s="16">
        <f t="shared" si="1"/>
        <v>0</v>
      </c>
      <c r="I93" s="82">
        <v>87</v>
      </c>
    </row>
    <row r="94" spans="1:9" ht="27.95" customHeight="1">
      <c r="A94" s="35"/>
      <c r="B94" s="36"/>
      <c r="C94" s="37"/>
      <c r="D94" s="38"/>
      <c r="E94" s="39"/>
      <c r="F94" s="40"/>
      <c r="G94" s="64"/>
      <c r="H94" s="16">
        <f t="shared" si="1"/>
        <v>0</v>
      </c>
      <c r="I94" s="82">
        <v>88</v>
      </c>
    </row>
    <row r="95" spans="1:9" ht="27.95" customHeight="1">
      <c r="A95" s="35"/>
      <c r="B95" s="36"/>
      <c r="C95" s="37"/>
      <c r="D95" s="38"/>
      <c r="E95" s="39"/>
      <c r="F95" s="40"/>
      <c r="G95" s="64"/>
      <c r="H95" s="16">
        <f t="shared" si="1"/>
        <v>0</v>
      </c>
      <c r="I95" s="82">
        <v>89</v>
      </c>
    </row>
    <row r="96" spans="1:9" ht="27.95" customHeight="1">
      <c r="A96" s="35"/>
      <c r="B96" s="36"/>
      <c r="C96" s="37"/>
      <c r="D96" s="38"/>
      <c r="E96" s="39"/>
      <c r="F96" s="40"/>
      <c r="G96" s="64"/>
      <c r="H96" s="16">
        <f t="shared" si="1"/>
        <v>0</v>
      </c>
      <c r="I96" s="82">
        <v>90</v>
      </c>
    </row>
    <row r="97" spans="1:9" ht="27.95" customHeight="1">
      <c r="A97" s="35"/>
      <c r="B97" s="36"/>
      <c r="C97" s="37"/>
      <c r="D97" s="38"/>
      <c r="E97" s="39"/>
      <c r="F97" s="40"/>
      <c r="G97" s="64"/>
      <c r="H97" s="16">
        <f t="shared" si="1"/>
        <v>0</v>
      </c>
      <c r="I97" s="82">
        <v>91</v>
      </c>
    </row>
    <row r="98" spans="1:9" ht="27.95" customHeight="1">
      <c r="A98" s="35"/>
      <c r="B98" s="36"/>
      <c r="C98" s="37"/>
      <c r="D98" s="38"/>
      <c r="E98" s="39"/>
      <c r="F98" s="40"/>
      <c r="G98" s="64"/>
      <c r="H98" s="16">
        <f t="shared" si="1"/>
        <v>0</v>
      </c>
      <c r="I98" s="82">
        <v>92</v>
      </c>
    </row>
    <row r="99" spans="1:9" ht="27.95" customHeight="1">
      <c r="A99" s="35"/>
      <c r="B99" s="36"/>
      <c r="C99" s="37"/>
      <c r="D99" s="38"/>
      <c r="E99" s="39"/>
      <c r="F99" s="40"/>
      <c r="G99" s="64"/>
      <c r="H99" s="16">
        <f t="shared" si="1"/>
        <v>0</v>
      </c>
      <c r="I99" s="82">
        <v>93</v>
      </c>
    </row>
    <row r="100" spans="1:9" ht="27.95" customHeight="1">
      <c r="A100" s="35"/>
      <c r="B100" s="36"/>
      <c r="C100" s="37"/>
      <c r="D100" s="38"/>
      <c r="E100" s="39"/>
      <c r="F100" s="40"/>
      <c r="G100" s="64"/>
      <c r="H100" s="16">
        <f t="shared" si="1"/>
        <v>0</v>
      </c>
      <c r="I100" s="82">
        <v>94</v>
      </c>
    </row>
    <row r="101" spans="1:9" ht="27.95" customHeight="1">
      <c r="A101" s="35"/>
      <c r="B101" s="36"/>
      <c r="C101" s="37"/>
      <c r="D101" s="38"/>
      <c r="E101" s="39"/>
      <c r="F101" s="40"/>
      <c r="G101" s="64"/>
      <c r="H101" s="16">
        <f t="shared" si="1"/>
        <v>0</v>
      </c>
      <c r="I101" s="82">
        <v>95</v>
      </c>
    </row>
    <row r="102" spans="1:9" ht="27.95" customHeight="1">
      <c r="A102" s="35"/>
      <c r="B102" s="36"/>
      <c r="C102" s="37"/>
      <c r="D102" s="38"/>
      <c r="E102" s="39"/>
      <c r="F102" s="40"/>
      <c r="G102" s="64"/>
      <c r="H102" s="16">
        <f t="shared" si="1"/>
        <v>0</v>
      </c>
      <c r="I102" s="82">
        <v>96</v>
      </c>
    </row>
    <row r="103" spans="1:9" ht="27.95" customHeight="1">
      <c r="A103" s="35"/>
      <c r="B103" s="36"/>
      <c r="C103" s="37"/>
      <c r="D103" s="38"/>
      <c r="E103" s="39"/>
      <c r="F103" s="40"/>
      <c r="G103" s="64"/>
      <c r="H103" s="16">
        <f t="shared" si="1"/>
        <v>0</v>
      </c>
      <c r="I103" s="82">
        <v>97</v>
      </c>
    </row>
    <row r="104" spans="1:9" ht="27.95" customHeight="1">
      <c r="A104" s="35"/>
      <c r="B104" s="36"/>
      <c r="C104" s="37"/>
      <c r="D104" s="38"/>
      <c r="E104" s="39"/>
      <c r="F104" s="40"/>
      <c r="G104" s="64"/>
      <c r="H104" s="16">
        <f t="shared" si="1"/>
        <v>0</v>
      </c>
      <c r="I104" s="82">
        <v>98</v>
      </c>
    </row>
    <row r="105" spans="1:9" ht="27.95" customHeight="1">
      <c r="A105" s="35"/>
      <c r="B105" s="36"/>
      <c r="C105" s="37"/>
      <c r="D105" s="38"/>
      <c r="E105" s="39"/>
      <c r="F105" s="40"/>
      <c r="G105" s="64"/>
      <c r="H105" s="16">
        <f t="shared" si="1"/>
        <v>0</v>
      </c>
      <c r="I105" s="82">
        <v>99</v>
      </c>
    </row>
    <row r="106" spans="1:9" ht="27.95" customHeight="1">
      <c r="A106" s="35"/>
      <c r="B106" s="36"/>
      <c r="C106" s="37"/>
      <c r="D106" s="38"/>
      <c r="E106" s="39"/>
      <c r="F106" s="40"/>
      <c r="G106" s="64"/>
      <c r="H106" s="16">
        <f t="shared" si="1"/>
        <v>0</v>
      </c>
      <c r="I106" s="82">
        <v>100</v>
      </c>
    </row>
    <row r="107" spans="1:9" ht="27.95" customHeight="1">
      <c r="A107" s="35"/>
      <c r="B107" s="36"/>
      <c r="C107" s="37"/>
      <c r="D107" s="38"/>
      <c r="E107" s="39"/>
      <c r="F107" s="40"/>
      <c r="G107" s="64"/>
      <c r="H107" s="16">
        <f t="shared" si="1"/>
        <v>0</v>
      </c>
      <c r="I107" s="82">
        <v>101</v>
      </c>
    </row>
    <row r="108" spans="1:9" ht="27.95" customHeight="1">
      <c r="A108" s="35"/>
      <c r="B108" s="36"/>
      <c r="C108" s="37"/>
      <c r="D108" s="38"/>
      <c r="E108" s="39"/>
      <c r="F108" s="40"/>
      <c r="G108" s="64"/>
      <c r="H108" s="16">
        <f t="shared" si="1"/>
        <v>0</v>
      </c>
      <c r="I108" s="82">
        <v>102</v>
      </c>
    </row>
    <row r="109" spans="1:9" ht="27.95" customHeight="1">
      <c r="A109" s="35"/>
      <c r="B109" s="36"/>
      <c r="C109" s="37"/>
      <c r="D109" s="38"/>
      <c r="E109" s="39"/>
      <c r="F109" s="40"/>
      <c r="G109" s="64"/>
      <c r="H109" s="16">
        <f t="shared" si="1"/>
        <v>0</v>
      </c>
      <c r="I109" s="82">
        <v>103</v>
      </c>
    </row>
    <row r="110" spans="1:9" ht="27.95" customHeight="1">
      <c r="A110" s="35"/>
      <c r="B110" s="36"/>
      <c r="C110" s="37"/>
      <c r="D110" s="38"/>
      <c r="E110" s="39"/>
      <c r="F110" s="40"/>
      <c r="G110" s="64"/>
      <c r="H110" s="16">
        <f t="shared" si="1"/>
        <v>0</v>
      </c>
      <c r="I110" s="82">
        <v>104</v>
      </c>
    </row>
    <row r="111" spans="1:9" ht="27.95" customHeight="1">
      <c r="A111" s="35"/>
      <c r="B111" s="36"/>
      <c r="C111" s="37"/>
      <c r="D111" s="38"/>
      <c r="E111" s="39"/>
      <c r="F111" s="40"/>
      <c r="G111" s="64"/>
      <c r="H111" s="16">
        <f t="shared" si="1"/>
        <v>0</v>
      </c>
      <c r="I111" s="82">
        <v>105</v>
      </c>
    </row>
    <row r="112" spans="1:9" ht="27.95" customHeight="1">
      <c r="A112" s="35"/>
      <c r="B112" s="36"/>
      <c r="C112" s="37"/>
      <c r="D112" s="38"/>
      <c r="E112" s="39"/>
      <c r="F112" s="40"/>
      <c r="G112" s="64"/>
      <c r="H112" s="16">
        <f t="shared" si="1"/>
        <v>0</v>
      </c>
      <c r="I112" s="82">
        <v>106</v>
      </c>
    </row>
    <row r="113" spans="1:9" ht="27.95" customHeight="1">
      <c r="A113" s="35"/>
      <c r="B113" s="36"/>
      <c r="C113" s="37"/>
      <c r="D113" s="38"/>
      <c r="E113" s="39"/>
      <c r="F113" s="40"/>
      <c r="G113" s="64"/>
      <c r="H113" s="16">
        <f t="shared" si="1"/>
        <v>0</v>
      </c>
      <c r="I113" s="82">
        <v>107</v>
      </c>
    </row>
    <row r="114" spans="1:9" ht="27.95" customHeight="1">
      <c r="A114" s="35"/>
      <c r="B114" s="36"/>
      <c r="C114" s="37"/>
      <c r="D114" s="38"/>
      <c r="E114" s="39"/>
      <c r="F114" s="40"/>
      <c r="G114" s="64"/>
      <c r="H114" s="16">
        <f t="shared" si="1"/>
        <v>0</v>
      </c>
      <c r="I114" s="82">
        <v>108</v>
      </c>
    </row>
    <row r="115" spans="1:9" ht="27.95" customHeight="1">
      <c r="A115" s="35"/>
      <c r="B115" s="36"/>
      <c r="C115" s="37"/>
      <c r="D115" s="38"/>
      <c r="E115" s="39"/>
      <c r="F115" s="40"/>
      <c r="G115" s="64"/>
      <c r="H115" s="16">
        <f t="shared" si="1"/>
        <v>0</v>
      </c>
      <c r="I115" s="82">
        <v>109</v>
      </c>
    </row>
    <row r="116" spans="1:9" ht="27.95" customHeight="1">
      <c r="A116" s="35"/>
      <c r="B116" s="36"/>
      <c r="C116" s="37"/>
      <c r="D116" s="38"/>
      <c r="E116" s="39"/>
      <c r="F116" s="40"/>
      <c r="G116" s="64"/>
      <c r="H116" s="16">
        <f t="shared" si="1"/>
        <v>0</v>
      </c>
      <c r="I116" s="82">
        <v>110</v>
      </c>
    </row>
    <row r="117" spans="1:9" ht="27.95" customHeight="1">
      <c r="A117" s="35"/>
      <c r="B117" s="36"/>
      <c r="C117" s="37"/>
      <c r="D117" s="38"/>
      <c r="E117" s="39"/>
      <c r="F117" s="40"/>
      <c r="G117" s="64"/>
      <c r="H117" s="16">
        <f t="shared" si="1"/>
        <v>0</v>
      </c>
      <c r="I117" s="82">
        <v>111</v>
      </c>
    </row>
    <row r="118" spans="1:9" ht="27.95" customHeight="1">
      <c r="A118" s="35"/>
      <c r="B118" s="36"/>
      <c r="C118" s="37"/>
      <c r="D118" s="38"/>
      <c r="E118" s="39"/>
      <c r="F118" s="40"/>
      <c r="G118" s="64"/>
      <c r="H118" s="16">
        <f t="shared" si="1"/>
        <v>0</v>
      </c>
      <c r="I118" s="82">
        <v>112</v>
      </c>
    </row>
    <row r="119" spans="1:9" ht="27.95" customHeight="1">
      <c r="A119" s="35"/>
      <c r="B119" s="36"/>
      <c r="C119" s="37"/>
      <c r="D119" s="38"/>
      <c r="E119" s="39"/>
      <c r="F119" s="40"/>
      <c r="G119" s="64"/>
      <c r="H119" s="16">
        <f t="shared" si="1"/>
        <v>0</v>
      </c>
      <c r="I119" s="82">
        <v>113</v>
      </c>
    </row>
    <row r="120" spans="1:9" ht="27.95" customHeight="1">
      <c r="A120" s="35"/>
      <c r="B120" s="36"/>
      <c r="C120" s="37"/>
      <c r="D120" s="38"/>
      <c r="E120" s="39"/>
      <c r="F120" s="40"/>
      <c r="G120" s="64"/>
      <c r="H120" s="16">
        <f t="shared" si="1"/>
        <v>0</v>
      </c>
      <c r="I120" s="82">
        <v>114</v>
      </c>
    </row>
    <row r="121" spans="1:9" ht="27.95" customHeight="1">
      <c r="A121" s="35"/>
      <c r="B121" s="36"/>
      <c r="C121" s="37"/>
      <c r="D121" s="38"/>
      <c r="E121" s="39"/>
      <c r="F121" s="40"/>
      <c r="G121" s="64"/>
      <c r="H121" s="16">
        <f t="shared" si="1"/>
        <v>0</v>
      </c>
      <c r="I121" s="82">
        <v>115</v>
      </c>
    </row>
    <row r="122" spans="1:9" ht="27.95" customHeight="1">
      <c r="A122" s="35"/>
      <c r="B122" s="36"/>
      <c r="C122" s="37"/>
      <c r="D122" s="38"/>
      <c r="E122" s="39"/>
      <c r="F122" s="40"/>
      <c r="G122" s="64"/>
      <c r="H122" s="16">
        <f t="shared" si="1"/>
        <v>0</v>
      </c>
      <c r="I122" s="82">
        <v>116</v>
      </c>
    </row>
    <row r="123" spans="1:9" ht="27.95" customHeight="1">
      <c r="A123" s="35"/>
      <c r="B123" s="36"/>
      <c r="C123" s="37"/>
      <c r="D123" s="38"/>
      <c r="E123" s="39"/>
      <c r="F123" s="40"/>
      <c r="G123" s="64"/>
      <c r="H123" s="16">
        <f t="shared" si="1"/>
        <v>0</v>
      </c>
      <c r="I123" s="82">
        <v>117</v>
      </c>
    </row>
    <row r="124" spans="1:9" ht="27.95" customHeight="1">
      <c r="A124" s="35"/>
      <c r="B124" s="36"/>
      <c r="C124" s="37"/>
      <c r="D124" s="38"/>
      <c r="E124" s="39"/>
      <c r="F124" s="40"/>
      <c r="G124" s="64"/>
      <c r="H124" s="16">
        <f t="shared" si="1"/>
        <v>0</v>
      </c>
      <c r="I124" s="82">
        <v>118</v>
      </c>
    </row>
    <row r="125" spans="1:9" ht="27.95" customHeight="1">
      <c r="A125" s="35"/>
      <c r="B125" s="36"/>
      <c r="C125" s="37"/>
      <c r="D125" s="38"/>
      <c r="E125" s="39"/>
      <c r="F125" s="40"/>
      <c r="G125" s="64"/>
      <c r="H125" s="16">
        <f t="shared" si="1"/>
        <v>0</v>
      </c>
      <c r="I125" s="82">
        <v>119</v>
      </c>
    </row>
    <row r="126" spans="1:9" ht="27.95" customHeight="1">
      <c r="A126" s="35"/>
      <c r="B126" s="36"/>
      <c r="C126" s="37"/>
      <c r="D126" s="38"/>
      <c r="E126" s="39"/>
      <c r="F126" s="40"/>
      <c r="G126" s="64"/>
      <c r="H126" s="16">
        <f t="shared" si="1"/>
        <v>0</v>
      </c>
      <c r="I126" s="82">
        <v>120</v>
      </c>
    </row>
    <row r="127" spans="1:9" ht="27.95" customHeight="1">
      <c r="A127" s="35"/>
      <c r="B127" s="36"/>
      <c r="C127" s="37"/>
      <c r="D127" s="38"/>
      <c r="E127" s="39"/>
      <c r="F127" s="40"/>
      <c r="G127" s="64"/>
      <c r="H127" s="16">
        <f t="shared" si="1"/>
        <v>0</v>
      </c>
      <c r="I127" s="82">
        <v>121</v>
      </c>
    </row>
    <row r="128" spans="1:9" ht="27.95" customHeight="1">
      <c r="A128" s="35"/>
      <c r="B128" s="36"/>
      <c r="C128" s="37"/>
      <c r="D128" s="38"/>
      <c r="E128" s="39"/>
      <c r="F128" s="40"/>
      <c r="G128" s="64"/>
      <c r="H128" s="16">
        <f t="shared" si="1"/>
        <v>0</v>
      </c>
      <c r="I128" s="82">
        <v>122</v>
      </c>
    </row>
    <row r="129" spans="1:9" ht="27.95" customHeight="1">
      <c r="A129" s="35"/>
      <c r="B129" s="36"/>
      <c r="C129" s="37"/>
      <c r="D129" s="38"/>
      <c r="E129" s="39"/>
      <c r="F129" s="40"/>
      <c r="G129" s="64"/>
      <c r="H129" s="16">
        <f t="shared" si="1"/>
        <v>0</v>
      </c>
      <c r="I129" s="82">
        <v>123</v>
      </c>
    </row>
    <row r="130" spans="1:9" ht="27.95" customHeight="1">
      <c r="A130" s="35"/>
      <c r="B130" s="36"/>
      <c r="C130" s="37"/>
      <c r="D130" s="38"/>
      <c r="E130" s="39"/>
      <c r="F130" s="40"/>
      <c r="G130" s="64"/>
      <c r="H130" s="16">
        <f t="shared" si="1"/>
        <v>0</v>
      </c>
      <c r="I130" s="82">
        <v>124</v>
      </c>
    </row>
    <row r="131" spans="1:9" ht="27.95" customHeight="1">
      <c r="A131" s="35"/>
      <c r="B131" s="36"/>
      <c r="C131" s="37"/>
      <c r="D131" s="38"/>
      <c r="E131" s="39"/>
      <c r="F131" s="40"/>
      <c r="G131" s="64"/>
      <c r="H131" s="16">
        <f t="shared" si="1"/>
        <v>0</v>
      </c>
      <c r="I131" s="82">
        <v>125</v>
      </c>
    </row>
    <row r="132" spans="1:9" ht="27.95" customHeight="1">
      <c r="A132" s="35"/>
      <c r="B132" s="36"/>
      <c r="C132" s="37"/>
      <c r="D132" s="38"/>
      <c r="E132" s="39"/>
      <c r="F132" s="40"/>
      <c r="G132" s="64"/>
      <c r="H132" s="16">
        <f t="shared" si="1"/>
        <v>0</v>
      </c>
      <c r="I132" s="82">
        <v>126</v>
      </c>
    </row>
    <row r="133" spans="1:9" ht="27.95" customHeight="1">
      <c r="A133" s="35"/>
      <c r="B133" s="36"/>
      <c r="C133" s="37"/>
      <c r="D133" s="38"/>
      <c r="E133" s="39"/>
      <c r="F133" s="40"/>
      <c r="G133" s="64"/>
      <c r="H133" s="16">
        <f t="shared" si="1"/>
        <v>0</v>
      </c>
      <c r="I133" s="82">
        <v>127</v>
      </c>
    </row>
    <row r="134" spans="1:9" ht="27.95" customHeight="1">
      <c r="A134" s="35"/>
      <c r="B134" s="36"/>
      <c r="C134" s="37"/>
      <c r="D134" s="38"/>
      <c r="E134" s="39"/>
      <c r="F134" s="40"/>
      <c r="G134" s="64"/>
      <c r="H134" s="16">
        <f t="shared" si="1"/>
        <v>0</v>
      </c>
      <c r="I134" s="82">
        <v>128</v>
      </c>
    </row>
    <row r="135" spans="1:9" ht="27.95" customHeight="1">
      <c r="A135" s="35"/>
      <c r="B135" s="36"/>
      <c r="C135" s="37"/>
      <c r="D135" s="38"/>
      <c r="E135" s="39"/>
      <c r="F135" s="40"/>
      <c r="G135" s="64"/>
      <c r="H135" s="16">
        <f t="shared" si="1"/>
        <v>0</v>
      </c>
      <c r="I135" s="82">
        <v>129</v>
      </c>
    </row>
    <row r="136" spans="1:9" ht="27.95" customHeight="1">
      <c r="A136" s="35"/>
      <c r="B136" s="36"/>
      <c r="C136" s="37"/>
      <c r="D136" s="38"/>
      <c r="E136" s="39"/>
      <c r="F136" s="40"/>
      <c r="G136" s="64"/>
      <c r="H136" s="16">
        <f t="shared" ref="H136:H155" si="2">E136*F136</f>
        <v>0</v>
      </c>
      <c r="I136" s="82">
        <v>130</v>
      </c>
    </row>
    <row r="137" spans="1:9" ht="27.95" customHeight="1">
      <c r="A137" s="35"/>
      <c r="B137" s="36"/>
      <c r="C137" s="37"/>
      <c r="D137" s="38"/>
      <c r="E137" s="39"/>
      <c r="F137" s="40"/>
      <c r="G137" s="64"/>
      <c r="H137" s="16">
        <f t="shared" si="2"/>
        <v>0</v>
      </c>
      <c r="I137" s="82">
        <v>131</v>
      </c>
    </row>
    <row r="138" spans="1:9" ht="27.95" customHeight="1">
      <c r="A138" s="35"/>
      <c r="B138" s="36"/>
      <c r="C138" s="37"/>
      <c r="D138" s="38"/>
      <c r="E138" s="39"/>
      <c r="F138" s="40"/>
      <c r="G138" s="64"/>
      <c r="H138" s="16">
        <f t="shared" si="2"/>
        <v>0</v>
      </c>
      <c r="I138" s="82">
        <v>132</v>
      </c>
    </row>
    <row r="139" spans="1:9" ht="27.95" customHeight="1">
      <c r="A139" s="35"/>
      <c r="B139" s="36"/>
      <c r="C139" s="37"/>
      <c r="D139" s="38"/>
      <c r="E139" s="39"/>
      <c r="F139" s="40"/>
      <c r="G139" s="64"/>
      <c r="H139" s="16">
        <f t="shared" si="2"/>
        <v>0</v>
      </c>
      <c r="I139" s="82">
        <v>133</v>
      </c>
    </row>
    <row r="140" spans="1:9" ht="27.95" customHeight="1">
      <c r="A140" s="35"/>
      <c r="B140" s="36"/>
      <c r="C140" s="37"/>
      <c r="D140" s="38"/>
      <c r="E140" s="39"/>
      <c r="F140" s="40"/>
      <c r="G140" s="64"/>
      <c r="H140" s="16">
        <f t="shared" si="2"/>
        <v>0</v>
      </c>
      <c r="I140" s="82">
        <v>134</v>
      </c>
    </row>
    <row r="141" spans="1:9" ht="27.95" customHeight="1">
      <c r="A141" s="35"/>
      <c r="B141" s="36"/>
      <c r="C141" s="37"/>
      <c r="D141" s="38"/>
      <c r="E141" s="39"/>
      <c r="F141" s="40"/>
      <c r="G141" s="64"/>
      <c r="H141" s="16">
        <f t="shared" si="2"/>
        <v>0</v>
      </c>
      <c r="I141" s="82">
        <v>135</v>
      </c>
    </row>
    <row r="142" spans="1:9" ht="27.95" customHeight="1">
      <c r="A142" s="35"/>
      <c r="B142" s="36"/>
      <c r="C142" s="37"/>
      <c r="D142" s="38"/>
      <c r="E142" s="39"/>
      <c r="F142" s="40"/>
      <c r="G142" s="64"/>
      <c r="H142" s="16">
        <f t="shared" si="2"/>
        <v>0</v>
      </c>
      <c r="I142" s="82">
        <v>136</v>
      </c>
    </row>
    <row r="143" spans="1:9" ht="27.95" customHeight="1">
      <c r="A143" s="35"/>
      <c r="B143" s="36"/>
      <c r="C143" s="37"/>
      <c r="D143" s="38"/>
      <c r="E143" s="39"/>
      <c r="F143" s="40"/>
      <c r="G143" s="64"/>
      <c r="H143" s="16">
        <f t="shared" si="2"/>
        <v>0</v>
      </c>
      <c r="I143" s="82">
        <v>137</v>
      </c>
    </row>
    <row r="144" spans="1:9" ht="27.95" customHeight="1">
      <c r="A144" s="35"/>
      <c r="B144" s="36"/>
      <c r="C144" s="37"/>
      <c r="D144" s="38"/>
      <c r="E144" s="39"/>
      <c r="F144" s="40"/>
      <c r="G144" s="64"/>
      <c r="H144" s="16">
        <f t="shared" si="2"/>
        <v>0</v>
      </c>
      <c r="I144" s="82">
        <v>138</v>
      </c>
    </row>
    <row r="145" spans="1:9" ht="27.95" customHeight="1">
      <c r="A145" s="35"/>
      <c r="B145" s="36"/>
      <c r="C145" s="37"/>
      <c r="D145" s="38"/>
      <c r="E145" s="39"/>
      <c r="F145" s="40"/>
      <c r="G145" s="64"/>
      <c r="H145" s="16">
        <f t="shared" si="2"/>
        <v>0</v>
      </c>
      <c r="I145" s="82">
        <v>139</v>
      </c>
    </row>
    <row r="146" spans="1:9" ht="27.95" customHeight="1">
      <c r="A146" s="35"/>
      <c r="B146" s="36"/>
      <c r="C146" s="37"/>
      <c r="D146" s="38"/>
      <c r="E146" s="39"/>
      <c r="F146" s="40"/>
      <c r="G146" s="64"/>
      <c r="H146" s="16">
        <f t="shared" si="2"/>
        <v>0</v>
      </c>
      <c r="I146" s="82">
        <v>140</v>
      </c>
    </row>
    <row r="147" spans="1:9" ht="27.95" customHeight="1">
      <c r="A147" s="35"/>
      <c r="B147" s="36"/>
      <c r="C147" s="37"/>
      <c r="D147" s="38"/>
      <c r="E147" s="39"/>
      <c r="F147" s="40"/>
      <c r="G147" s="64"/>
      <c r="H147" s="16">
        <f t="shared" si="2"/>
        <v>0</v>
      </c>
      <c r="I147" s="82">
        <v>141</v>
      </c>
    </row>
    <row r="148" spans="1:9" ht="27.95" customHeight="1">
      <c r="A148" s="35"/>
      <c r="B148" s="36"/>
      <c r="C148" s="37"/>
      <c r="D148" s="38"/>
      <c r="E148" s="39"/>
      <c r="F148" s="40"/>
      <c r="G148" s="64"/>
      <c r="H148" s="16">
        <f t="shared" si="2"/>
        <v>0</v>
      </c>
      <c r="I148" s="82">
        <v>142</v>
      </c>
    </row>
    <row r="149" spans="1:9" ht="27.95" customHeight="1">
      <c r="A149" s="35"/>
      <c r="B149" s="36"/>
      <c r="C149" s="37"/>
      <c r="D149" s="38"/>
      <c r="E149" s="39"/>
      <c r="F149" s="40"/>
      <c r="G149" s="64"/>
      <c r="H149" s="16">
        <f t="shared" si="2"/>
        <v>0</v>
      </c>
      <c r="I149" s="82">
        <v>143</v>
      </c>
    </row>
    <row r="150" spans="1:9" ht="27.95" customHeight="1">
      <c r="A150" s="35"/>
      <c r="B150" s="36"/>
      <c r="C150" s="37"/>
      <c r="D150" s="38"/>
      <c r="E150" s="39"/>
      <c r="F150" s="40"/>
      <c r="G150" s="64"/>
      <c r="H150" s="16">
        <f t="shared" si="2"/>
        <v>0</v>
      </c>
      <c r="I150" s="82">
        <v>144</v>
      </c>
    </row>
    <row r="151" spans="1:9" ht="27.95" customHeight="1">
      <c r="A151" s="35"/>
      <c r="B151" s="36"/>
      <c r="C151" s="37"/>
      <c r="D151" s="38"/>
      <c r="E151" s="39"/>
      <c r="F151" s="40"/>
      <c r="G151" s="64"/>
      <c r="H151" s="16">
        <f t="shared" si="2"/>
        <v>0</v>
      </c>
      <c r="I151" s="82">
        <v>145</v>
      </c>
    </row>
    <row r="152" spans="1:9" ht="27.95" customHeight="1">
      <c r="A152" s="35"/>
      <c r="B152" s="36"/>
      <c r="C152" s="37"/>
      <c r="D152" s="38"/>
      <c r="E152" s="39"/>
      <c r="F152" s="40"/>
      <c r="G152" s="64"/>
      <c r="H152" s="16">
        <f t="shared" si="2"/>
        <v>0</v>
      </c>
      <c r="I152" s="82">
        <v>146</v>
      </c>
    </row>
    <row r="153" spans="1:9" ht="27.95" customHeight="1">
      <c r="A153" s="35"/>
      <c r="B153" s="36"/>
      <c r="C153" s="37"/>
      <c r="D153" s="38"/>
      <c r="E153" s="39"/>
      <c r="F153" s="40"/>
      <c r="G153" s="64"/>
      <c r="H153" s="16">
        <f t="shared" si="2"/>
        <v>0</v>
      </c>
      <c r="I153" s="82">
        <v>147</v>
      </c>
    </row>
    <row r="154" spans="1:9" ht="27.95" customHeight="1">
      <c r="A154" s="35"/>
      <c r="B154" s="36"/>
      <c r="C154" s="37"/>
      <c r="D154" s="38"/>
      <c r="E154" s="39"/>
      <c r="F154" s="40"/>
      <c r="G154" s="64"/>
      <c r="H154" s="16">
        <f t="shared" si="2"/>
        <v>0</v>
      </c>
      <c r="I154" s="82">
        <v>148</v>
      </c>
    </row>
    <row r="155" spans="1:9" ht="27.95" customHeight="1">
      <c r="A155" s="35"/>
      <c r="B155" s="36"/>
      <c r="C155" s="37"/>
      <c r="D155" s="38"/>
      <c r="E155" s="39"/>
      <c r="F155" s="40"/>
      <c r="G155" s="64"/>
      <c r="H155" s="16">
        <f t="shared" si="2"/>
        <v>0</v>
      </c>
      <c r="I155" s="82">
        <v>149</v>
      </c>
    </row>
    <row r="156" spans="1:9" ht="27.95" customHeight="1" thickBot="1">
      <c r="A156" s="41"/>
      <c r="B156" s="42"/>
      <c r="C156" s="43"/>
      <c r="D156" s="44"/>
      <c r="E156" s="45"/>
      <c r="F156" s="46"/>
      <c r="G156" s="68"/>
      <c r="H156" s="17">
        <f>E156*F156</f>
        <v>0</v>
      </c>
      <c r="I156" s="82">
        <v>150</v>
      </c>
    </row>
    <row r="157" spans="1:9" ht="27.95" customHeight="1" thickBot="1">
      <c r="A157" s="18"/>
      <c r="B157" s="18"/>
      <c r="C157" s="19"/>
      <c r="D157" s="19"/>
      <c r="E157" s="19"/>
      <c r="F157" s="19"/>
      <c r="G157" s="19" t="s">
        <v>23</v>
      </c>
      <c r="H157" s="20">
        <f>SUM(H7:H156)</f>
        <v>0</v>
      </c>
    </row>
    <row r="158" spans="1:9" ht="35.25" customHeight="1"/>
    <row r="159" spans="1:9" ht="35.25" customHeight="1"/>
    <row r="160" spans="1:9" ht="35.25" customHeight="1"/>
    <row r="161" ht="35.25" customHeight="1"/>
  </sheetData>
  <sheetProtection algorithmName="SHA-512" hashValue="dZ8zN2CFHIlgzj12+mbbT82YGwGiQb0TuKir3ZXuNTuaISv/rPgYNvEsJb+SjvjObta2WV3X1Ok3KDIbiJyecA==" saltValue="QgNsO3k6NSOoPWkBb5AA9Q==" spinCount="100000" sheet="1" formatCells="0" formatRows="0" deleteRows="0"/>
  <protectedRanges>
    <protectedRange sqref="D7 B3:H4 A7:G156" name="範囲1"/>
  </protectedRanges>
  <mergeCells count="10">
    <mergeCell ref="H5:H6"/>
    <mergeCell ref="E5:G5"/>
    <mergeCell ref="F6:G6"/>
    <mergeCell ref="B3:H3"/>
    <mergeCell ref="A1:H1"/>
    <mergeCell ref="B4:H4"/>
    <mergeCell ref="A5:A6"/>
    <mergeCell ref="B5:B6"/>
    <mergeCell ref="C5:C6"/>
    <mergeCell ref="D5:D6"/>
  </mergeCells>
  <phoneticPr fontId="24"/>
  <pageMargins left="0.51181102362204722" right="0.51181102362204722" top="0.74803149606299213" bottom="0.74803149606299213" header="0.31496062992125984" footer="0.31496062992125984"/>
  <pageSetup paperSize="9" scale="7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6A74D51-EBF1-4217-8034-48D296464C8A}">
          <x14:formula1>
            <xm:f>'リスト（編集禁止）'!$A$2:$A$10</xm:f>
          </x14:formula1>
          <xm:sqref>D7:D156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G29"/>
  <sheetViews>
    <sheetView showGridLines="0" view="pageBreakPreview" zoomScaleNormal="25" zoomScaleSheetLayoutView="100" workbookViewId="0">
      <selection activeCell="C6" sqref="C6"/>
    </sheetView>
  </sheetViews>
  <sheetFormatPr defaultRowHeight="18.75"/>
  <cols>
    <col min="1" max="1" width="12.125" customWidth="1"/>
    <col min="2" max="2" width="18.375" customWidth="1"/>
    <col min="3" max="3" width="16.625" customWidth="1"/>
    <col min="4" max="4" width="29.625" customWidth="1"/>
    <col min="5" max="5" width="14.125" bestFit="1" customWidth="1"/>
    <col min="6" max="6" width="10.25" bestFit="1" customWidth="1"/>
    <col min="7" max="7" width="15.875" customWidth="1"/>
    <col min="8" max="8" width="12.5" customWidth="1"/>
    <col min="9" max="9" width="28.25" customWidth="1"/>
    <col min="13" max="13" width="11.5" customWidth="1"/>
    <col min="14" max="14" width="18.375" customWidth="1"/>
    <col min="17" max="17" width="13.5" customWidth="1"/>
  </cols>
  <sheetData>
    <row r="1" spans="1:7">
      <c r="A1" s="113" t="s">
        <v>0</v>
      </c>
      <c r="B1" s="113"/>
      <c r="C1" s="113"/>
      <c r="D1" s="113"/>
      <c r="E1" s="6"/>
      <c r="F1" s="6" t="s">
        <v>167</v>
      </c>
      <c r="G1" s="6"/>
    </row>
    <row r="2" spans="1:7">
      <c r="A2" s="1"/>
      <c r="B2" s="1"/>
    </row>
    <row r="3" spans="1:7" ht="19.5" thickBot="1">
      <c r="A3" s="2" t="s">
        <v>1</v>
      </c>
      <c r="B3" s="2"/>
      <c r="C3" s="3" t="s">
        <v>2</v>
      </c>
    </row>
    <row r="4" spans="1:7" ht="24.95" customHeight="1">
      <c r="A4" s="114" t="s">
        <v>3</v>
      </c>
      <c r="B4" s="115"/>
      <c r="C4" s="23" t="s">
        <v>4</v>
      </c>
      <c r="D4" s="24" t="s">
        <v>5</v>
      </c>
    </row>
    <row r="5" spans="1:7" ht="24.95" customHeight="1">
      <c r="A5" s="122" t="s">
        <v>6</v>
      </c>
      <c r="B5" s="123"/>
      <c r="C5" s="21">
        <f>IF(ROUNDDOWN(C23*0.8,-3)&lt;=500000,ROUNDDOWN(C23*0.8,-3),500000)</f>
        <v>0</v>
      </c>
      <c r="D5" s="25" t="s">
        <v>102</v>
      </c>
    </row>
    <row r="6" spans="1:7" ht="24.95" customHeight="1">
      <c r="A6" s="122" t="s">
        <v>7</v>
      </c>
      <c r="B6" s="123"/>
      <c r="C6" s="22"/>
      <c r="D6" s="26"/>
    </row>
    <row r="7" spans="1:7" ht="24.95" customHeight="1">
      <c r="A7" s="122" t="s">
        <v>8</v>
      </c>
      <c r="B7" s="123"/>
      <c r="C7" s="22"/>
      <c r="D7" s="26"/>
    </row>
    <row r="8" spans="1:7" ht="24.95" customHeight="1" thickBot="1">
      <c r="A8" s="117" t="s">
        <v>9</v>
      </c>
      <c r="B8" s="121"/>
      <c r="C8" s="27">
        <f>SUM(C5:C7)</f>
        <v>0</v>
      </c>
      <c r="D8" s="28"/>
    </row>
    <row r="9" spans="1:7" ht="25.5" customHeight="1">
      <c r="A9" s="1"/>
      <c r="B9" s="1"/>
    </row>
    <row r="10" spans="1:7" ht="24.95" customHeight="1" thickBot="1">
      <c r="A10" s="5" t="s">
        <v>10</v>
      </c>
      <c r="B10" s="5"/>
      <c r="C10" s="6"/>
      <c r="D10" s="6"/>
      <c r="E10" s="6"/>
      <c r="F10" s="6"/>
      <c r="G10" s="6"/>
    </row>
    <row r="11" spans="1:7" ht="24.95" customHeight="1">
      <c r="A11" s="114" t="s">
        <v>3</v>
      </c>
      <c r="B11" s="115"/>
      <c r="C11" s="23" t="s">
        <v>4</v>
      </c>
      <c r="D11" s="24" t="s">
        <v>5</v>
      </c>
    </row>
    <row r="12" spans="1:7" ht="24.95" customHeight="1">
      <c r="A12" s="122" t="s">
        <v>11</v>
      </c>
      <c r="B12" s="123"/>
      <c r="C12" s="21">
        <f>'リスト（編集禁止）'!B2</f>
        <v>0</v>
      </c>
      <c r="D12" s="31"/>
    </row>
    <row r="13" spans="1:7" ht="24.75" customHeight="1">
      <c r="A13" s="122" t="s">
        <v>12</v>
      </c>
      <c r="B13" s="123"/>
      <c r="C13" s="21">
        <f>'リスト（編集禁止）'!B3</f>
        <v>0</v>
      </c>
      <c r="D13" s="32"/>
    </row>
    <row r="14" spans="1:7" ht="24.95" customHeight="1">
      <c r="A14" s="124" t="s">
        <v>13</v>
      </c>
      <c r="B14" s="125"/>
      <c r="C14" s="29">
        <f>SUM(C15:C18)</f>
        <v>0</v>
      </c>
      <c r="D14" s="32"/>
    </row>
    <row r="15" spans="1:7" ht="24.95" customHeight="1">
      <c r="A15" s="122" t="s">
        <v>40</v>
      </c>
      <c r="B15" s="123"/>
      <c r="C15" s="30">
        <f>'リスト（編集禁止）'!B4</f>
        <v>0</v>
      </c>
      <c r="D15" s="31"/>
    </row>
    <row r="16" spans="1:7" ht="24.75" customHeight="1">
      <c r="A16" s="122" t="s">
        <v>41</v>
      </c>
      <c r="B16" s="123"/>
      <c r="C16" s="30">
        <f>'リスト（編集禁止）'!B5</f>
        <v>0</v>
      </c>
      <c r="D16" s="31"/>
    </row>
    <row r="17" spans="1:5" ht="24.95" customHeight="1">
      <c r="A17" s="122" t="s">
        <v>42</v>
      </c>
      <c r="B17" s="123"/>
      <c r="C17" s="30">
        <f>'リスト（編集禁止）'!B6</f>
        <v>0</v>
      </c>
      <c r="D17" s="32"/>
    </row>
    <row r="18" spans="1:5" ht="24.95" customHeight="1">
      <c r="A18" s="122" t="s">
        <v>43</v>
      </c>
      <c r="B18" s="123"/>
      <c r="C18" s="30">
        <f>'リスト（編集禁止）'!B7</f>
        <v>0</v>
      </c>
      <c r="D18" s="32"/>
    </row>
    <row r="19" spans="1:5" ht="24.95" customHeight="1">
      <c r="A19" s="122" t="s">
        <v>14</v>
      </c>
      <c r="B19" s="123"/>
      <c r="C19" s="21">
        <f>C20</f>
        <v>0</v>
      </c>
      <c r="D19" s="32"/>
    </row>
    <row r="20" spans="1:5" ht="24.95" customHeight="1">
      <c r="A20" s="122" t="s">
        <v>44</v>
      </c>
      <c r="B20" s="123"/>
      <c r="C20" s="30">
        <f>'リスト（編集禁止）'!B8</f>
        <v>0</v>
      </c>
      <c r="D20" s="32"/>
    </row>
    <row r="21" spans="1:5" ht="24.95" customHeight="1">
      <c r="A21" s="122" t="s">
        <v>15</v>
      </c>
      <c r="B21" s="123"/>
      <c r="C21" s="21">
        <f>'リスト（編集禁止）'!B9</f>
        <v>0</v>
      </c>
      <c r="D21" s="26"/>
    </row>
    <row r="22" spans="1:5" ht="24.95" customHeight="1">
      <c r="A22" s="122" t="s">
        <v>16</v>
      </c>
      <c r="B22" s="123"/>
      <c r="C22" s="21">
        <f>'リスト（編集禁止）'!B10</f>
        <v>0</v>
      </c>
      <c r="D22" s="32"/>
    </row>
    <row r="23" spans="1:5" ht="24.95" customHeight="1" thickBot="1">
      <c r="A23" s="117" t="s">
        <v>9</v>
      </c>
      <c r="B23" s="121"/>
      <c r="C23" s="27">
        <f>C12+C13+C14+C19+C21+C22</f>
        <v>0</v>
      </c>
      <c r="D23" s="28"/>
    </row>
    <row r="24" spans="1:5">
      <c r="A24" s="1"/>
      <c r="B24" s="1"/>
    </row>
    <row r="25" spans="1:5" ht="19.5" thickBot="1">
      <c r="A25" s="7" t="s">
        <v>36</v>
      </c>
      <c r="B25" s="7"/>
    </row>
    <row r="26" spans="1:5">
      <c r="A26" s="114" t="s">
        <v>17</v>
      </c>
      <c r="B26" s="128"/>
      <c r="C26" s="34" t="s">
        <v>37</v>
      </c>
      <c r="D26" s="126" t="s">
        <v>101</v>
      </c>
      <c r="E26" s="4"/>
    </row>
    <row r="27" spans="1:5">
      <c r="A27" s="116"/>
      <c r="B27" s="118"/>
      <c r="C27" s="33" t="s">
        <v>45</v>
      </c>
      <c r="D27" s="127"/>
    </row>
    <row r="28" spans="1:5">
      <c r="A28" s="116" t="s">
        <v>18</v>
      </c>
      <c r="B28" s="118"/>
      <c r="C28" s="120" t="s">
        <v>38</v>
      </c>
      <c r="D28" s="48" t="s">
        <v>39</v>
      </c>
    </row>
    <row r="29" spans="1:5" ht="19.5" thickBot="1">
      <c r="A29" s="117"/>
      <c r="B29" s="119"/>
      <c r="C29" s="121"/>
      <c r="D29" s="47" t="s">
        <v>19</v>
      </c>
    </row>
  </sheetData>
  <sheetProtection algorithmName="SHA-512" hashValue="n8v8NPof16dqvJHI0i6xzmHRg8pS8xeXhLtOdi5Zr7bztMlRw16WsLzyx0FvmwMFIE46ZmMgDrmUuPGJHtRW3A==" saltValue="z8fvO9Wv3QXCZ0EhbQm/Vg==" spinCount="100000" sheet="1" scenarios="1" formatCells="0" formatRows="0"/>
  <protectedRanges>
    <protectedRange sqref="C6:D7 D12:D22 B26:B29 D26:D29" name="範囲1"/>
  </protectedRanges>
  <mergeCells count="25">
    <mergeCell ref="A16:B16"/>
    <mergeCell ref="A17:B17"/>
    <mergeCell ref="A18:B18"/>
    <mergeCell ref="D26:D27"/>
    <mergeCell ref="B26:B27"/>
    <mergeCell ref="A19:B19"/>
    <mergeCell ref="A20:B20"/>
    <mergeCell ref="A21:B21"/>
    <mergeCell ref="A26:A27"/>
    <mergeCell ref="A1:D1"/>
    <mergeCell ref="A4:B4"/>
    <mergeCell ref="A28:A29"/>
    <mergeCell ref="B28:B29"/>
    <mergeCell ref="C28:C29"/>
    <mergeCell ref="A5:B5"/>
    <mergeCell ref="A6:B6"/>
    <mergeCell ref="A7:B7"/>
    <mergeCell ref="A8:B8"/>
    <mergeCell ref="A22:B22"/>
    <mergeCell ref="A23:B23"/>
    <mergeCell ref="A11:B11"/>
    <mergeCell ref="A12:B12"/>
    <mergeCell ref="A13:B13"/>
    <mergeCell ref="A14:B14"/>
    <mergeCell ref="A15:B15"/>
  </mergeCells>
  <phoneticPr fontId="24"/>
  <pageMargins left="0.75" right="0.75" top="1" bottom="1" header="0.5" footer="0.5"/>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9F809-3C63-4F8A-BB46-7A642600BAA1}">
  <sheetPr>
    <tabColor rgb="FFFFFF00"/>
  </sheetPr>
  <dimension ref="A1:H33"/>
  <sheetViews>
    <sheetView showGridLines="0" view="pageBreakPreview" zoomScaleNormal="100" zoomScaleSheetLayoutView="100" workbookViewId="0">
      <selection sqref="A1:F1"/>
    </sheetView>
  </sheetViews>
  <sheetFormatPr defaultRowHeight="18.75"/>
  <cols>
    <col min="1" max="2" width="9" style="50"/>
    <col min="3" max="3" width="23.375" style="50" customWidth="1"/>
    <col min="4" max="4" width="16.5" style="50" customWidth="1"/>
    <col min="5" max="5" width="9" style="50"/>
    <col min="6" max="6" width="10" style="50" customWidth="1"/>
    <col min="7" max="16384" width="9" style="50"/>
  </cols>
  <sheetData>
    <row r="1" spans="1:8">
      <c r="A1" s="129" t="s">
        <v>115</v>
      </c>
      <c r="B1" s="129"/>
      <c r="C1" s="129"/>
      <c r="D1" s="129"/>
      <c r="E1" s="129"/>
      <c r="F1" s="129"/>
      <c r="H1" s="50" t="s">
        <v>166</v>
      </c>
    </row>
    <row r="2" spans="1:8">
      <c r="A2" s="51"/>
      <c r="B2" s="49"/>
      <c r="C2" s="49"/>
      <c r="D2" s="49"/>
      <c r="E2" s="49"/>
      <c r="F2" s="49"/>
    </row>
    <row r="3" spans="1:8" ht="27" customHeight="1">
      <c r="A3" s="130">
        <v>1</v>
      </c>
      <c r="B3" s="59" t="s">
        <v>116</v>
      </c>
      <c r="C3" s="72"/>
      <c r="D3" s="73" t="s">
        <v>126</v>
      </c>
      <c r="E3" s="74" t="s">
        <v>118</v>
      </c>
      <c r="F3" s="74"/>
    </row>
    <row r="4" spans="1:8" ht="23.25" customHeight="1">
      <c r="A4" s="130"/>
      <c r="B4" s="59" t="s">
        <v>119</v>
      </c>
      <c r="C4" s="131"/>
      <c r="D4" s="131"/>
      <c r="E4" s="131"/>
      <c r="F4" s="131"/>
    </row>
    <row r="5" spans="1:8" ht="18.75" customHeight="1">
      <c r="A5" s="130"/>
      <c r="B5" s="132" t="s">
        <v>120</v>
      </c>
      <c r="C5" s="133" t="s">
        <v>168</v>
      </c>
      <c r="D5" s="133"/>
      <c r="E5" s="133"/>
      <c r="F5" s="133"/>
    </row>
    <row r="6" spans="1:8" ht="18.75" customHeight="1">
      <c r="A6" s="130"/>
      <c r="B6" s="132"/>
      <c r="C6" s="131"/>
      <c r="D6" s="131"/>
      <c r="E6" s="131"/>
      <c r="F6" s="131"/>
    </row>
    <row r="7" spans="1:8" ht="18.75" customHeight="1">
      <c r="A7" s="130"/>
      <c r="B7" s="132"/>
      <c r="C7" s="75" t="s">
        <v>122</v>
      </c>
      <c r="D7" s="134" t="s">
        <v>123</v>
      </c>
      <c r="E7" s="134"/>
      <c r="F7" s="134"/>
    </row>
    <row r="8" spans="1:8">
      <c r="A8" s="51"/>
      <c r="B8" s="49"/>
      <c r="C8" s="49"/>
      <c r="D8" s="49"/>
      <c r="E8" s="49"/>
      <c r="F8" s="49"/>
    </row>
    <row r="9" spans="1:8" ht="27" customHeight="1">
      <c r="A9" s="130">
        <v>2</v>
      </c>
      <c r="B9" s="59" t="s">
        <v>116</v>
      </c>
      <c r="C9" s="72"/>
      <c r="D9" s="73" t="s">
        <v>117</v>
      </c>
      <c r="E9" s="74" t="s">
        <v>118</v>
      </c>
      <c r="F9" s="74"/>
    </row>
    <row r="10" spans="1:8" ht="22.9" customHeight="1">
      <c r="A10" s="130"/>
      <c r="B10" s="59" t="s">
        <v>119</v>
      </c>
      <c r="C10" s="131"/>
      <c r="D10" s="131"/>
      <c r="E10" s="131"/>
      <c r="F10" s="131"/>
    </row>
    <row r="11" spans="1:8" ht="18.75" customHeight="1">
      <c r="A11" s="130"/>
      <c r="B11" s="132" t="s">
        <v>120</v>
      </c>
      <c r="C11" s="133" t="s">
        <v>121</v>
      </c>
      <c r="D11" s="133"/>
      <c r="E11" s="133"/>
      <c r="F11" s="133"/>
    </row>
    <row r="12" spans="1:8" ht="18.75" customHeight="1">
      <c r="A12" s="130"/>
      <c r="B12" s="132"/>
      <c r="C12" s="131"/>
      <c r="D12" s="131"/>
      <c r="E12" s="131"/>
      <c r="F12" s="131"/>
    </row>
    <row r="13" spans="1:8" ht="18.75" customHeight="1">
      <c r="A13" s="130"/>
      <c r="B13" s="132"/>
      <c r="C13" s="75" t="s">
        <v>122</v>
      </c>
      <c r="D13" s="134" t="s">
        <v>123</v>
      </c>
      <c r="E13" s="134"/>
      <c r="F13" s="134"/>
    </row>
    <row r="14" spans="1:8">
      <c r="A14" s="51"/>
      <c r="B14" s="49"/>
      <c r="C14" s="49"/>
      <c r="D14" s="49"/>
      <c r="E14" s="49"/>
      <c r="F14" s="49"/>
    </row>
    <row r="15" spans="1:8" ht="27" customHeight="1">
      <c r="A15" s="130">
        <v>3</v>
      </c>
      <c r="B15" s="59" t="s">
        <v>116</v>
      </c>
      <c r="C15" s="72"/>
      <c r="D15" s="73" t="s">
        <v>117</v>
      </c>
      <c r="E15" s="74" t="s">
        <v>118</v>
      </c>
      <c r="F15" s="74"/>
    </row>
    <row r="16" spans="1:8" ht="22.9" customHeight="1">
      <c r="A16" s="130"/>
      <c r="B16" s="59" t="s">
        <v>119</v>
      </c>
      <c r="C16" s="131"/>
      <c r="D16" s="131"/>
      <c r="E16" s="131"/>
      <c r="F16" s="131"/>
    </row>
    <row r="17" spans="1:6" ht="18.75" customHeight="1">
      <c r="A17" s="130"/>
      <c r="B17" s="132" t="s">
        <v>120</v>
      </c>
      <c r="C17" s="133" t="s">
        <v>121</v>
      </c>
      <c r="D17" s="133"/>
      <c r="E17" s="133"/>
      <c r="F17" s="133"/>
    </row>
    <row r="18" spans="1:6" ht="18.75" customHeight="1">
      <c r="A18" s="130"/>
      <c r="B18" s="132"/>
      <c r="C18" s="131"/>
      <c r="D18" s="131"/>
      <c r="E18" s="131"/>
      <c r="F18" s="131"/>
    </row>
    <row r="19" spans="1:6" ht="18.75" customHeight="1">
      <c r="A19" s="130"/>
      <c r="B19" s="132"/>
      <c r="C19" s="75" t="s">
        <v>122</v>
      </c>
      <c r="D19" s="134" t="s">
        <v>123</v>
      </c>
      <c r="E19" s="134"/>
      <c r="F19" s="134"/>
    </row>
    <row r="20" spans="1:6">
      <c r="A20" s="51"/>
      <c r="B20" s="49"/>
      <c r="C20" s="49"/>
      <c r="D20" s="49"/>
      <c r="E20" s="49"/>
      <c r="F20" s="49"/>
    </row>
    <row r="21" spans="1:6" ht="27" customHeight="1">
      <c r="A21" s="130">
        <v>4</v>
      </c>
      <c r="B21" s="59" t="s">
        <v>116</v>
      </c>
      <c r="C21" s="72"/>
      <c r="D21" s="73" t="s">
        <v>117</v>
      </c>
      <c r="E21" s="74" t="s">
        <v>118</v>
      </c>
      <c r="F21" s="74"/>
    </row>
    <row r="22" spans="1:6" ht="24.75" customHeight="1">
      <c r="A22" s="130"/>
      <c r="B22" s="59" t="s">
        <v>119</v>
      </c>
      <c r="C22" s="131"/>
      <c r="D22" s="131"/>
      <c r="E22" s="131"/>
      <c r="F22" s="131"/>
    </row>
    <row r="23" spans="1:6" ht="18.75" customHeight="1">
      <c r="A23" s="130"/>
      <c r="B23" s="132" t="s">
        <v>120</v>
      </c>
      <c r="C23" s="133" t="s">
        <v>165</v>
      </c>
      <c r="D23" s="133"/>
      <c r="E23" s="133"/>
      <c r="F23" s="133"/>
    </row>
    <row r="24" spans="1:6" ht="18.75" customHeight="1">
      <c r="A24" s="130"/>
      <c r="B24" s="132"/>
      <c r="C24" s="131"/>
      <c r="D24" s="131"/>
      <c r="E24" s="131"/>
      <c r="F24" s="131"/>
    </row>
    <row r="25" spans="1:6" ht="18.75" customHeight="1">
      <c r="A25" s="130"/>
      <c r="B25" s="132"/>
      <c r="C25" s="75" t="s">
        <v>122</v>
      </c>
      <c r="D25" s="134" t="s">
        <v>123</v>
      </c>
      <c r="E25" s="134"/>
      <c r="F25" s="134"/>
    </row>
    <row r="26" spans="1:6">
      <c r="A26" s="51"/>
      <c r="B26" s="49"/>
      <c r="C26" s="49"/>
      <c r="D26" s="49"/>
      <c r="E26" s="49"/>
      <c r="F26" s="49"/>
    </row>
    <row r="27" spans="1:6" ht="27" customHeight="1">
      <c r="A27" s="130">
        <v>5</v>
      </c>
      <c r="B27" s="59" t="s">
        <v>116</v>
      </c>
      <c r="C27" s="72"/>
      <c r="D27" s="73" t="s">
        <v>117</v>
      </c>
      <c r="E27" s="74" t="s">
        <v>118</v>
      </c>
      <c r="F27" s="74"/>
    </row>
    <row r="28" spans="1:6" ht="24.75" customHeight="1">
      <c r="A28" s="130"/>
      <c r="B28" s="59" t="s">
        <v>119</v>
      </c>
      <c r="C28" s="131"/>
      <c r="D28" s="131"/>
      <c r="E28" s="131"/>
      <c r="F28" s="131"/>
    </row>
    <row r="29" spans="1:6" ht="18.75" customHeight="1">
      <c r="A29" s="130"/>
      <c r="B29" s="132" t="s">
        <v>120</v>
      </c>
      <c r="C29" s="133" t="s">
        <v>124</v>
      </c>
      <c r="D29" s="133"/>
      <c r="E29" s="133"/>
      <c r="F29" s="133"/>
    </row>
    <row r="30" spans="1:6" ht="18.75" customHeight="1">
      <c r="A30" s="130"/>
      <c r="B30" s="132"/>
      <c r="C30" s="131"/>
      <c r="D30" s="131"/>
      <c r="E30" s="131"/>
      <c r="F30" s="131"/>
    </row>
    <row r="31" spans="1:6" ht="18.75" customHeight="1">
      <c r="A31" s="130"/>
      <c r="B31" s="132"/>
      <c r="C31" s="75" t="s">
        <v>122</v>
      </c>
      <c r="D31" s="134" t="s">
        <v>123</v>
      </c>
      <c r="E31" s="134"/>
      <c r="F31" s="134"/>
    </row>
    <row r="32" spans="1:6">
      <c r="A32" s="51"/>
      <c r="B32" s="49"/>
      <c r="C32" s="49"/>
      <c r="D32" s="49"/>
      <c r="E32" s="49"/>
      <c r="F32" s="49"/>
    </row>
    <row r="33" spans="1:6" ht="28.5" customHeight="1">
      <c r="A33" s="135" t="s">
        <v>125</v>
      </c>
      <c r="B33" s="135"/>
      <c r="C33" s="135"/>
      <c r="D33" s="135"/>
      <c r="E33" s="135"/>
      <c r="F33" s="135"/>
    </row>
  </sheetData>
  <sheetProtection formatCells="0" insertRows="0" insertHyperlinks="0" deleteRows="0"/>
  <protectedRanges>
    <protectedRange sqref="C3:F7 C9:F13 C15:F19 C21:F25 C27:F31" name="範囲1"/>
  </protectedRanges>
  <mergeCells count="32">
    <mergeCell ref="A33:F33"/>
    <mergeCell ref="A27:A31"/>
    <mergeCell ref="C28:F28"/>
    <mergeCell ref="B29:B31"/>
    <mergeCell ref="C29:F29"/>
    <mergeCell ref="C30:F30"/>
    <mergeCell ref="D31:F31"/>
    <mergeCell ref="A21:A25"/>
    <mergeCell ref="C22:F22"/>
    <mergeCell ref="B23:B25"/>
    <mergeCell ref="C23:F23"/>
    <mergeCell ref="C24:F24"/>
    <mergeCell ref="D25:F25"/>
    <mergeCell ref="A15:A19"/>
    <mergeCell ref="C16:F16"/>
    <mergeCell ref="B17:B19"/>
    <mergeCell ref="C17:F17"/>
    <mergeCell ref="C18:F18"/>
    <mergeCell ref="D19:F19"/>
    <mergeCell ref="A9:A13"/>
    <mergeCell ref="C10:F10"/>
    <mergeCell ref="B11:B13"/>
    <mergeCell ref="C11:F11"/>
    <mergeCell ref="C12:F12"/>
    <mergeCell ref="D13:F13"/>
    <mergeCell ref="A1:F1"/>
    <mergeCell ref="A3:A7"/>
    <mergeCell ref="C4:F4"/>
    <mergeCell ref="B5:B7"/>
    <mergeCell ref="C5:F5"/>
    <mergeCell ref="C6:F6"/>
    <mergeCell ref="D7:F7"/>
  </mergeCells>
  <phoneticPr fontId="24"/>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5F68D-1E27-40BD-9702-8D47200145F2}">
  <dimension ref="A1:E14"/>
  <sheetViews>
    <sheetView showGridLines="0" view="pageBreakPreview" zoomScale="106" zoomScaleNormal="100" zoomScaleSheetLayoutView="106" zoomScalePageLayoutView="25" workbookViewId="0">
      <selection activeCell="C11" sqref="C11:F11"/>
    </sheetView>
  </sheetViews>
  <sheetFormatPr defaultRowHeight="18.75"/>
  <cols>
    <col min="1" max="1" width="64.5" style="50" customWidth="1"/>
    <col min="2" max="3" width="14.125" style="50" customWidth="1"/>
    <col min="4" max="4" width="5" style="50" customWidth="1"/>
    <col min="5" max="16384" width="9" style="50"/>
  </cols>
  <sheetData>
    <row r="1" spans="1:5">
      <c r="A1" s="84" t="s">
        <v>163</v>
      </c>
      <c r="B1" s="84"/>
      <c r="C1" s="49"/>
      <c r="D1" s="49"/>
      <c r="E1" s="49"/>
    </row>
    <row r="2" spans="1:5">
      <c r="A2" s="51"/>
      <c r="B2" s="49"/>
      <c r="C2" s="49"/>
      <c r="D2" s="49"/>
      <c r="E2" s="49"/>
    </row>
    <row r="3" spans="1:5">
      <c r="A3" s="52" t="s">
        <v>104</v>
      </c>
      <c r="B3" s="52"/>
      <c r="C3" s="52"/>
      <c r="D3" s="52"/>
      <c r="E3" s="52"/>
    </row>
    <row r="4" spans="1:5">
      <c r="A4" s="78" t="s">
        <v>105</v>
      </c>
      <c r="B4" s="53"/>
      <c r="C4" s="53"/>
      <c r="D4" s="53"/>
      <c r="E4" s="53"/>
    </row>
    <row r="5" spans="1:5" ht="18.75" customHeight="1">
      <c r="A5" s="136" t="s">
        <v>106</v>
      </c>
      <c r="B5" s="79" t="s">
        <v>107</v>
      </c>
      <c r="C5" s="49"/>
      <c r="D5" s="49"/>
      <c r="E5" s="49"/>
    </row>
    <row r="6" spans="1:5" ht="18.75" customHeight="1">
      <c r="A6" s="136"/>
      <c r="B6" s="80" t="s">
        <v>108</v>
      </c>
      <c r="C6" s="49"/>
      <c r="D6" s="49"/>
      <c r="E6" s="49"/>
    </row>
    <row r="7" spans="1:5" ht="71.25" customHeight="1">
      <c r="A7" s="81" t="s">
        <v>127</v>
      </c>
      <c r="B7" s="63"/>
      <c r="C7" s="49"/>
      <c r="D7" s="49"/>
      <c r="E7" s="49"/>
    </row>
    <row r="8" spans="1:5">
      <c r="A8" s="51"/>
      <c r="B8" s="49"/>
      <c r="C8" s="49"/>
      <c r="D8" s="49"/>
      <c r="E8" s="49"/>
    </row>
    <row r="9" spans="1:5">
      <c r="A9" s="52" t="s">
        <v>109</v>
      </c>
      <c r="B9" s="52"/>
      <c r="C9" s="52"/>
      <c r="D9" s="52"/>
      <c r="E9" s="52"/>
    </row>
    <row r="10" spans="1:5" ht="132.75" customHeight="1">
      <c r="A10" s="87" t="s">
        <v>149</v>
      </c>
      <c r="B10" s="88"/>
      <c r="C10" s="49"/>
      <c r="D10" s="49"/>
      <c r="E10" s="49"/>
    </row>
    <row r="11" spans="1:5">
      <c r="A11" s="51"/>
      <c r="B11" s="49"/>
      <c r="C11" s="49"/>
      <c r="D11" s="49"/>
      <c r="E11" s="49"/>
    </row>
    <row r="12" spans="1:5">
      <c r="A12" s="52" t="s">
        <v>110</v>
      </c>
      <c r="B12" s="52"/>
      <c r="C12" s="52"/>
      <c r="D12" s="52"/>
      <c r="E12" s="52"/>
    </row>
    <row r="13" spans="1:5" ht="143.25" customHeight="1">
      <c r="A13" s="137" t="s">
        <v>150</v>
      </c>
      <c r="B13" s="137"/>
      <c r="C13" s="49"/>
      <c r="D13" s="49"/>
      <c r="E13" s="49"/>
    </row>
    <row r="14" spans="1:5" ht="148.5" customHeight="1">
      <c r="A14" s="137"/>
      <c r="B14" s="137"/>
      <c r="C14" s="49"/>
      <c r="D14" s="49"/>
      <c r="E14" s="49"/>
    </row>
  </sheetData>
  <sheetProtection formatRows="0"/>
  <protectedRanges>
    <protectedRange sqref="A7:B7 A10:B10 A13:B14" name="範囲1"/>
  </protectedRanges>
  <mergeCells count="4">
    <mergeCell ref="A1:B1"/>
    <mergeCell ref="A5:A6"/>
    <mergeCell ref="A10:B10"/>
    <mergeCell ref="A13:B14"/>
  </mergeCells>
  <phoneticPr fontId="24"/>
  <pageMargins left="0.75" right="0.75" top="1" bottom="1" header="0.5" footer="0.5"/>
  <pageSetup paperSize="9" scale="9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2D962-0CD7-4A4E-959D-E8D7E170BDF8}">
  <dimension ref="A1:E30"/>
  <sheetViews>
    <sheetView showGridLines="0" view="pageBreakPreview" zoomScale="77" zoomScaleNormal="100" zoomScaleSheetLayoutView="77" workbookViewId="0">
      <selection activeCell="C11" sqref="C11:F11"/>
    </sheetView>
  </sheetViews>
  <sheetFormatPr defaultRowHeight="18.75"/>
  <cols>
    <col min="1" max="1" width="64.5" style="50" customWidth="1"/>
    <col min="2" max="3" width="14.125" style="50" customWidth="1"/>
    <col min="4" max="4" width="5" style="50" customWidth="1"/>
    <col min="5" max="16384" width="9" style="50"/>
  </cols>
  <sheetData>
    <row r="1" spans="1:5">
      <c r="A1" s="52" t="s">
        <v>111</v>
      </c>
      <c r="B1" s="52"/>
      <c r="C1" s="52"/>
      <c r="D1" s="52"/>
      <c r="E1" s="52"/>
    </row>
    <row r="2" spans="1:5" ht="18.75" customHeight="1">
      <c r="A2" s="93" t="s">
        <v>112</v>
      </c>
      <c r="B2" s="93"/>
      <c r="C2" s="53"/>
      <c r="D2" s="53"/>
      <c r="E2" s="53"/>
    </row>
    <row r="3" spans="1:5" ht="25.5" customHeight="1">
      <c r="A3" s="94" t="s">
        <v>113</v>
      </c>
      <c r="B3" s="94"/>
      <c r="C3" s="58"/>
      <c r="D3" s="58"/>
      <c r="E3" s="58"/>
    </row>
    <row r="4" spans="1:5" ht="18.75" customHeight="1">
      <c r="A4" s="138" t="s">
        <v>128</v>
      </c>
      <c r="B4" s="139"/>
      <c r="C4" s="49"/>
      <c r="D4" s="49"/>
      <c r="E4" s="49"/>
    </row>
    <row r="5" spans="1:5" ht="18.75" customHeight="1">
      <c r="A5" s="140"/>
      <c r="B5" s="141"/>
      <c r="C5" s="49"/>
      <c r="D5" s="49"/>
      <c r="E5" s="49"/>
    </row>
    <row r="6" spans="1:5" ht="18.75" customHeight="1">
      <c r="A6" s="140"/>
      <c r="B6" s="141"/>
      <c r="C6" s="49"/>
      <c r="D6" s="49"/>
      <c r="E6" s="49"/>
    </row>
    <row r="7" spans="1:5" ht="18.75" customHeight="1">
      <c r="A7" s="140"/>
      <c r="B7" s="141"/>
      <c r="C7" s="49"/>
      <c r="D7" s="49"/>
      <c r="E7" s="49"/>
    </row>
    <row r="8" spans="1:5" ht="18.75" customHeight="1">
      <c r="A8" s="140"/>
      <c r="B8" s="141"/>
      <c r="C8" s="49"/>
      <c r="D8" s="49"/>
      <c r="E8" s="49"/>
    </row>
    <row r="9" spans="1:5" ht="18.75" customHeight="1">
      <c r="A9" s="140"/>
      <c r="B9" s="141"/>
      <c r="C9" s="49"/>
      <c r="D9" s="49"/>
      <c r="E9" s="49"/>
    </row>
    <row r="10" spans="1:5" ht="18.75" customHeight="1">
      <c r="A10" s="140"/>
      <c r="B10" s="141"/>
      <c r="C10" s="49"/>
      <c r="D10" s="49"/>
      <c r="E10" s="49"/>
    </row>
    <row r="11" spans="1:5" ht="18.75" customHeight="1">
      <c r="A11" s="140"/>
      <c r="B11" s="141"/>
      <c r="C11" s="49"/>
      <c r="D11" s="49"/>
      <c r="E11" s="49"/>
    </row>
    <row r="12" spans="1:5" ht="18.75" customHeight="1">
      <c r="A12" s="140"/>
      <c r="B12" s="141"/>
      <c r="C12" s="49"/>
      <c r="D12" s="49"/>
      <c r="E12" s="49"/>
    </row>
    <row r="13" spans="1:5" ht="18.75" customHeight="1">
      <c r="A13" s="140"/>
      <c r="B13" s="141"/>
      <c r="C13" s="49"/>
      <c r="D13" s="49"/>
      <c r="E13" s="49"/>
    </row>
    <row r="14" spans="1:5" ht="18.75" customHeight="1">
      <c r="A14" s="140"/>
      <c r="B14" s="141"/>
      <c r="C14" s="49"/>
      <c r="D14" s="49"/>
      <c r="E14" s="49"/>
    </row>
    <row r="15" spans="1:5" ht="18.75" customHeight="1">
      <c r="A15" s="140"/>
      <c r="B15" s="141"/>
      <c r="C15" s="49"/>
      <c r="D15" s="49"/>
      <c r="E15" s="49"/>
    </row>
    <row r="16" spans="1:5" ht="18.75" customHeight="1">
      <c r="A16" s="140"/>
      <c r="B16" s="141"/>
      <c r="C16" s="49"/>
      <c r="D16" s="49"/>
      <c r="E16" s="49"/>
    </row>
    <row r="17" spans="1:5" ht="18.75" customHeight="1">
      <c r="A17" s="140"/>
      <c r="B17" s="141"/>
      <c r="C17" s="49"/>
      <c r="D17" s="49"/>
      <c r="E17" s="49"/>
    </row>
    <row r="18" spans="1:5" ht="18.75" customHeight="1">
      <c r="A18" s="140"/>
      <c r="B18" s="141"/>
      <c r="C18" s="49"/>
      <c r="D18" s="49"/>
      <c r="E18" s="49"/>
    </row>
    <row r="19" spans="1:5" ht="18.75" customHeight="1">
      <c r="A19" s="140"/>
      <c r="B19" s="141"/>
      <c r="C19" s="49"/>
      <c r="D19" s="49"/>
      <c r="E19" s="49"/>
    </row>
    <row r="20" spans="1:5" ht="18.75" customHeight="1">
      <c r="A20" s="140"/>
      <c r="B20" s="141"/>
      <c r="C20" s="49"/>
      <c r="D20" s="49"/>
      <c r="E20" s="49"/>
    </row>
    <row r="21" spans="1:5" ht="18.75" customHeight="1">
      <c r="A21" s="140"/>
      <c r="B21" s="141"/>
      <c r="C21" s="49"/>
      <c r="D21" s="49"/>
      <c r="E21" s="49"/>
    </row>
    <row r="22" spans="1:5" ht="18.75" customHeight="1">
      <c r="A22" s="140"/>
      <c r="B22" s="141"/>
      <c r="C22" s="49"/>
      <c r="D22" s="49"/>
      <c r="E22" s="49"/>
    </row>
    <row r="23" spans="1:5" ht="18.75" customHeight="1">
      <c r="A23" s="140"/>
      <c r="B23" s="141"/>
      <c r="C23" s="49"/>
      <c r="D23" s="49"/>
      <c r="E23" s="49"/>
    </row>
    <row r="24" spans="1:5" ht="18.75" customHeight="1">
      <c r="A24" s="140"/>
      <c r="B24" s="141"/>
      <c r="C24" s="49"/>
      <c r="D24" s="49"/>
      <c r="E24" s="49"/>
    </row>
    <row r="25" spans="1:5" ht="18.75" customHeight="1">
      <c r="A25" s="140"/>
      <c r="B25" s="141"/>
      <c r="C25" s="49"/>
      <c r="D25" s="49"/>
      <c r="E25" s="49"/>
    </row>
    <row r="26" spans="1:5" ht="18.75" customHeight="1">
      <c r="A26" s="142"/>
      <c r="B26" s="143"/>
      <c r="C26" s="49"/>
      <c r="D26" s="49"/>
      <c r="E26" s="49"/>
    </row>
    <row r="27" spans="1:5">
      <c r="A27" s="51"/>
      <c r="B27" s="49"/>
      <c r="C27" s="49"/>
      <c r="D27" s="49"/>
      <c r="E27" s="49"/>
    </row>
    <row r="28" spans="1:5">
      <c r="A28" s="52" t="s">
        <v>114</v>
      </c>
      <c r="B28" s="52"/>
      <c r="C28" s="52"/>
      <c r="D28" s="52"/>
      <c r="E28" s="52"/>
    </row>
    <row r="29" spans="1:5" ht="80.25" customHeight="1">
      <c r="A29" s="137" t="s">
        <v>129</v>
      </c>
      <c r="B29" s="137"/>
      <c r="C29" s="49"/>
      <c r="D29" s="49"/>
      <c r="E29" s="49"/>
    </row>
    <row r="30" spans="1:5" ht="80.25" customHeight="1">
      <c r="A30" s="137"/>
      <c r="B30" s="137"/>
      <c r="C30" s="49"/>
      <c r="D30" s="49"/>
      <c r="E30" s="49"/>
    </row>
  </sheetData>
  <sheetProtection formatRows="0" insertHyperlinks="0"/>
  <protectedRanges>
    <protectedRange sqref="A4:B26 A29:B30" name="範囲1"/>
  </protectedRanges>
  <mergeCells count="4">
    <mergeCell ref="A4:B26"/>
    <mergeCell ref="A2:B2"/>
    <mergeCell ref="A3:B3"/>
    <mergeCell ref="A29:B30"/>
  </mergeCells>
  <phoneticPr fontId="24"/>
  <pageMargins left="0.75" right="0.75" top="1" bottom="1" header="0.5" footer="0.5"/>
  <pageSetup paperSize="9" scale="9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A6081-863A-4123-981D-77362AF07758}">
  <dimension ref="A1:H41"/>
  <sheetViews>
    <sheetView view="pageBreakPreview" topLeftCell="A28" zoomScale="85" zoomScaleNormal="100" zoomScaleSheetLayoutView="85" workbookViewId="0">
      <selection activeCell="C11" sqref="C11:F11"/>
    </sheetView>
  </sheetViews>
  <sheetFormatPr defaultRowHeight="13.5"/>
  <cols>
    <col min="1" max="1" width="12.875" style="11" customWidth="1"/>
    <col min="2" max="2" width="13.75" style="11" customWidth="1"/>
    <col min="3" max="3" width="39.375" style="11" customWidth="1"/>
    <col min="4" max="4" width="15.5" style="11" customWidth="1"/>
    <col min="5" max="5" width="9.625" style="11" customWidth="1"/>
    <col min="6" max="6" width="6" style="11" customWidth="1"/>
    <col min="7" max="7" width="4.875" style="11" customWidth="1"/>
    <col min="8" max="8" width="8.5" style="11" customWidth="1"/>
    <col min="9" max="16384" width="9" style="11"/>
  </cols>
  <sheetData>
    <row r="1" spans="1:8" ht="17.25">
      <c r="A1" s="106" t="s">
        <v>162</v>
      </c>
      <c r="B1" s="106"/>
      <c r="C1" s="106"/>
      <c r="D1" s="106"/>
      <c r="E1" s="106"/>
      <c r="F1" s="106"/>
      <c r="G1" s="106"/>
      <c r="H1" s="106"/>
    </row>
    <row r="2" spans="1:8" ht="16.5" customHeight="1" thickBot="1">
      <c r="A2" s="12"/>
      <c r="B2" s="12"/>
      <c r="C2" s="12"/>
      <c r="D2" s="12"/>
      <c r="E2" s="12"/>
      <c r="F2" s="12"/>
      <c r="G2" s="12"/>
      <c r="H2" s="12"/>
    </row>
    <row r="3" spans="1:8">
      <c r="A3" s="13" t="s">
        <v>96</v>
      </c>
      <c r="B3" s="104" t="s">
        <v>98</v>
      </c>
      <c r="C3" s="104"/>
      <c r="D3" s="104"/>
      <c r="E3" s="104"/>
      <c r="F3" s="104"/>
      <c r="G3" s="104"/>
      <c r="H3" s="105"/>
    </row>
    <row r="4" spans="1:8">
      <c r="A4" s="14" t="s">
        <v>97</v>
      </c>
      <c r="B4" s="107" t="s">
        <v>57</v>
      </c>
      <c r="C4" s="108"/>
      <c r="D4" s="108"/>
      <c r="E4" s="108"/>
      <c r="F4" s="108"/>
      <c r="G4" s="108"/>
      <c r="H4" s="109"/>
    </row>
    <row r="5" spans="1:8" ht="20.25" customHeight="1">
      <c r="A5" s="110" t="s">
        <v>20</v>
      </c>
      <c r="B5" s="101" t="s">
        <v>21</v>
      </c>
      <c r="C5" s="101" t="s">
        <v>22</v>
      </c>
      <c r="D5" s="101" t="s">
        <v>55</v>
      </c>
      <c r="E5" s="101" t="s">
        <v>59</v>
      </c>
      <c r="F5" s="101"/>
      <c r="G5" s="101"/>
      <c r="H5" s="99" t="s">
        <v>95</v>
      </c>
    </row>
    <row r="6" spans="1:8" ht="20.25" customHeight="1">
      <c r="A6" s="111"/>
      <c r="B6" s="112"/>
      <c r="C6" s="112"/>
      <c r="D6" s="112"/>
      <c r="E6" s="15" t="s">
        <v>58</v>
      </c>
      <c r="F6" s="102" t="s">
        <v>164</v>
      </c>
      <c r="G6" s="103"/>
      <c r="H6" s="100"/>
    </row>
    <row r="7" spans="1:8" ht="27.95" customHeight="1">
      <c r="A7" s="35" t="s">
        <v>24</v>
      </c>
      <c r="B7" s="36" t="s">
        <v>25</v>
      </c>
      <c r="C7" s="37" t="s">
        <v>61</v>
      </c>
      <c r="D7" s="38" t="s">
        <v>47</v>
      </c>
      <c r="E7" s="39">
        <v>22200</v>
      </c>
      <c r="F7" s="40">
        <v>2</v>
      </c>
      <c r="G7" s="64" t="s">
        <v>60</v>
      </c>
      <c r="H7" s="16">
        <f>E7*F7</f>
        <v>44400</v>
      </c>
    </row>
    <row r="8" spans="1:8" ht="27.95" customHeight="1">
      <c r="A8" s="35" t="s">
        <v>24</v>
      </c>
      <c r="B8" s="36" t="s">
        <v>25</v>
      </c>
      <c r="C8" s="37" t="s">
        <v>62</v>
      </c>
      <c r="D8" s="38" t="s">
        <v>47</v>
      </c>
      <c r="E8" s="39">
        <v>260</v>
      </c>
      <c r="F8" s="40">
        <v>2</v>
      </c>
      <c r="G8" s="64" t="s">
        <v>60</v>
      </c>
      <c r="H8" s="16">
        <f t="shared" ref="H8:H35" si="0">E8*F8</f>
        <v>520</v>
      </c>
    </row>
    <row r="9" spans="1:8" ht="27.95" customHeight="1">
      <c r="A9" s="35" t="s">
        <v>24</v>
      </c>
      <c r="B9" s="36" t="s">
        <v>25</v>
      </c>
      <c r="C9" s="37" t="s">
        <v>63</v>
      </c>
      <c r="D9" s="38" t="s">
        <v>47</v>
      </c>
      <c r="E9" s="39">
        <v>5030</v>
      </c>
      <c r="F9" s="40">
        <v>2</v>
      </c>
      <c r="G9" s="64" t="s">
        <v>60</v>
      </c>
      <c r="H9" s="16">
        <f t="shared" si="0"/>
        <v>10060</v>
      </c>
    </row>
    <row r="10" spans="1:8" ht="27.95" customHeight="1">
      <c r="A10" s="35" t="s">
        <v>24</v>
      </c>
      <c r="B10" s="36" t="s">
        <v>25</v>
      </c>
      <c r="C10" s="37" t="s">
        <v>65</v>
      </c>
      <c r="D10" s="38" t="s">
        <v>47</v>
      </c>
      <c r="E10" s="39">
        <v>5500</v>
      </c>
      <c r="F10" s="40">
        <v>6</v>
      </c>
      <c r="G10" s="64" t="s">
        <v>64</v>
      </c>
      <c r="H10" s="16">
        <f t="shared" si="0"/>
        <v>33000</v>
      </c>
    </row>
    <row r="11" spans="1:8" ht="27.95" customHeight="1">
      <c r="A11" s="35" t="s">
        <v>24</v>
      </c>
      <c r="B11" s="36" t="s">
        <v>25</v>
      </c>
      <c r="C11" s="37" t="s">
        <v>99</v>
      </c>
      <c r="D11" s="38" t="s">
        <v>54</v>
      </c>
      <c r="E11" s="39">
        <v>19800</v>
      </c>
      <c r="F11" s="40">
        <v>1</v>
      </c>
      <c r="G11" s="64" t="s">
        <v>66</v>
      </c>
      <c r="H11" s="16">
        <f t="shared" si="0"/>
        <v>19800</v>
      </c>
    </row>
    <row r="12" spans="1:8" ht="27.95" customHeight="1">
      <c r="A12" s="35" t="s">
        <v>24</v>
      </c>
      <c r="B12" s="36" t="s">
        <v>25</v>
      </c>
      <c r="C12" s="37" t="s">
        <v>67</v>
      </c>
      <c r="D12" s="38" t="s">
        <v>49</v>
      </c>
      <c r="E12" s="39">
        <v>230</v>
      </c>
      <c r="F12" s="40">
        <v>26.5</v>
      </c>
      <c r="G12" s="64" t="s">
        <v>68</v>
      </c>
      <c r="H12" s="16">
        <f t="shared" si="0"/>
        <v>6095</v>
      </c>
    </row>
    <row r="13" spans="1:8" ht="27.95" customHeight="1">
      <c r="A13" s="35" t="s">
        <v>24</v>
      </c>
      <c r="B13" s="36" t="s">
        <v>25</v>
      </c>
      <c r="C13" s="37" t="s">
        <v>69</v>
      </c>
      <c r="D13" s="38" t="s">
        <v>47</v>
      </c>
      <c r="E13" s="39">
        <v>13700</v>
      </c>
      <c r="F13" s="40">
        <v>2</v>
      </c>
      <c r="G13" s="64" t="s">
        <v>70</v>
      </c>
      <c r="H13" s="16">
        <f t="shared" si="0"/>
        <v>27400</v>
      </c>
    </row>
    <row r="14" spans="1:8" ht="27.95" customHeight="1">
      <c r="A14" s="35" t="s">
        <v>24</v>
      </c>
      <c r="B14" s="36" t="s">
        <v>25</v>
      </c>
      <c r="C14" s="37" t="s">
        <v>71</v>
      </c>
      <c r="D14" s="38" t="s">
        <v>47</v>
      </c>
      <c r="E14" s="39">
        <v>19350</v>
      </c>
      <c r="F14" s="40">
        <v>2</v>
      </c>
      <c r="G14" s="64" t="s">
        <v>60</v>
      </c>
      <c r="H14" s="16">
        <f t="shared" si="0"/>
        <v>38700</v>
      </c>
    </row>
    <row r="15" spans="1:8" ht="27.95" customHeight="1">
      <c r="A15" s="35" t="s">
        <v>24</v>
      </c>
      <c r="B15" s="36" t="s">
        <v>25</v>
      </c>
      <c r="C15" s="37" t="s">
        <v>72</v>
      </c>
      <c r="D15" s="38" t="s">
        <v>47</v>
      </c>
      <c r="E15" s="39">
        <v>510</v>
      </c>
      <c r="F15" s="40">
        <v>2</v>
      </c>
      <c r="G15" s="64" t="s">
        <v>60</v>
      </c>
      <c r="H15" s="16">
        <f t="shared" si="0"/>
        <v>1020</v>
      </c>
    </row>
    <row r="16" spans="1:8" ht="27.95" customHeight="1">
      <c r="A16" s="35" t="s">
        <v>26</v>
      </c>
      <c r="B16" s="36" t="s">
        <v>27</v>
      </c>
      <c r="C16" s="37" t="s">
        <v>73</v>
      </c>
      <c r="D16" s="38" t="s">
        <v>52</v>
      </c>
      <c r="E16" s="39">
        <v>110</v>
      </c>
      <c r="F16" s="40">
        <v>100</v>
      </c>
      <c r="G16" s="64" t="s">
        <v>74</v>
      </c>
      <c r="H16" s="16">
        <f t="shared" si="0"/>
        <v>11000</v>
      </c>
    </row>
    <row r="17" spans="1:8" ht="27.95" customHeight="1">
      <c r="A17" s="35" t="s">
        <v>28</v>
      </c>
      <c r="B17" s="36" t="s">
        <v>29</v>
      </c>
      <c r="C17" s="37" t="s">
        <v>88</v>
      </c>
      <c r="D17" s="38" t="s">
        <v>47</v>
      </c>
      <c r="E17" s="39">
        <v>510</v>
      </c>
      <c r="F17" s="40">
        <v>1</v>
      </c>
      <c r="G17" s="64" t="s">
        <v>60</v>
      </c>
      <c r="H17" s="16">
        <f t="shared" si="0"/>
        <v>510</v>
      </c>
    </row>
    <row r="18" spans="1:8" ht="27.95" customHeight="1">
      <c r="A18" s="35" t="s">
        <v>28</v>
      </c>
      <c r="B18" s="36" t="s">
        <v>29</v>
      </c>
      <c r="C18" s="37" t="s">
        <v>89</v>
      </c>
      <c r="D18" s="38" t="s">
        <v>47</v>
      </c>
      <c r="E18" s="39">
        <v>19350</v>
      </c>
      <c r="F18" s="40">
        <v>1</v>
      </c>
      <c r="G18" s="64" t="s">
        <v>60</v>
      </c>
      <c r="H18" s="16">
        <f t="shared" si="0"/>
        <v>19350</v>
      </c>
    </row>
    <row r="19" spans="1:8" ht="27.95" customHeight="1">
      <c r="A19" s="35" t="s">
        <v>28</v>
      </c>
      <c r="B19" s="36" t="s">
        <v>29</v>
      </c>
      <c r="C19" s="37" t="s">
        <v>75</v>
      </c>
      <c r="D19" s="38" t="s">
        <v>47</v>
      </c>
      <c r="E19" s="39">
        <v>13700</v>
      </c>
      <c r="F19" s="40">
        <v>1</v>
      </c>
      <c r="G19" s="64" t="s">
        <v>60</v>
      </c>
      <c r="H19" s="16">
        <f t="shared" si="0"/>
        <v>13700</v>
      </c>
    </row>
    <row r="20" spans="1:8" ht="27.95" customHeight="1">
      <c r="A20" s="35" t="s">
        <v>28</v>
      </c>
      <c r="B20" s="36" t="s">
        <v>29</v>
      </c>
      <c r="C20" s="37" t="s">
        <v>90</v>
      </c>
      <c r="D20" s="38" t="s">
        <v>47</v>
      </c>
      <c r="E20" s="39">
        <v>1040</v>
      </c>
      <c r="F20" s="40">
        <v>2</v>
      </c>
      <c r="G20" s="64" t="s">
        <v>60</v>
      </c>
      <c r="H20" s="16">
        <f t="shared" si="0"/>
        <v>2080</v>
      </c>
    </row>
    <row r="21" spans="1:8" ht="27.95" customHeight="1">
      <c r="A21" s="65" t="s">
        <v>28</v>
      </c>
      <c r="B21" s="36" t="s">
        <v>29</v>
      </c>
      <c r="C21" s="37" t="s">
        <v>100</v>
      </c>
      <c r="D21" s="38" t="s">
        <v>47</v>
      </c>
      <c r="E21" s="39"/>
      <c r="F21" s="40">
        <v>2</v>
      </c>
      <c r="G21" s="64" t="s">
        <v>64</v>
      </c>
      <c r="H21" s="16">
        <f t="shared" si="0"/>
        <v>0</v>
      </c>
    </row>
    <row r="22" spans="1:8" ht="27.95" customHeight="1">
      <c r="A22" s="35" t="s">
        <v>28</v>
      </c>
      <c r="B22" s="36" t="s">
        <v>29</v>
      </c>
      <c r="C22" s="37" t="s">
        <v>91</v>
      </c>
      <c r="D22" s="38" t="s">
        <v>47</v>
      </c>
      <c r="E22" s="39">
        <v>8700</v>
      </c>
      <c r="F22" s="40">
        <v>1</v>
      </c>
      <c r="G22" s="64" t="s">
        <v>60</v>
      </c>
      <c r="H22" s="16">
        <f t="shared" si="0"/>
        <v>8700</v>
      </c>
    </row>
    <row r="23" spans="1:8" ht="27.95" customHeight="1">
      <c r="A23" s="35" t="s">
        <v>28</v>
      </c>
      <c r="B23" s="36" t="s">
        <v>29</v>
      </c>
      <c r="C23" s="37" t="s">
        <v>92</v>
      </c>
      <c r="D23" s="38" t="s">
        <v>47</v>
      </c>
      <c r="E23" s="39">
        <v>260</v>
      </c>
      <c r="F23" s="40">
        <v>1</v>
      </c>
      <c r="G23" s="64" t="s">
        <v>60</v>
      </c>
      <c r="H23" s="16">
        <f t="shared" si="0"/>
        <v>260</v>
      </c>
    </row>
    <row r="24" spans="1:8" ht="27.95" customHeight="1">
      <c r="A24" s="35" t="s">
        <v>28</v>
      </c>
      <c r="B24" s="36" t="s">
        <v>29</v>
      </c>
      <c r="C24" s="37" t="s">
        <v>93</v>
      </c>
      <c r="D24" s="38" t="s">
        <v>47</v>
      </c>
      <c r="E24" s="39">
        <v>19350</v>
      </c>
      <c r="F24" s="40">
        <v>1</v>
      </c>
      <c r="G24" s="64" t="s">
        <v>60</v>
      </c>
      <c r="H24" s="16">
        <f t="shared" si="0"/>
        <v>19350</v>
      </c>
    </row>
    <row r="25" spans="1:8" ht="27.95" customHeight="1">
      <c r="A25" s="35" t="s">
        <v>28</v>
      </c>
      <c r="B25" s="36" t="s">
        <v>29</v>
      </c>
      <c r="C25" s="37" t="s">
        <v>94</v>
      </c>
      <c r="D25" s="38" t="s">
        <v>47</v>
      </c>
      <c r="E25" s="39">
        <v>510</v>
      </c>
      <c r="F25" s="40">
        <v>1</v>
      </c>
      <c r="G25" s="64" t="s">
        <v>60</v>
      </c>
      <c r="H25" s="16">
        <f t="shared" si="0"/>
        <v>510</v>
      </c>
    </row>
    <row r="26" spans="1:8" ht="27.95" customHeight="1">
      <c r="A26" s="35" t="s">
        <v>30</v>
      </c>
      <c r="B26" s="36" t="s">
        <v>31</v>
      </c>
      <c r="C26" s="37" t="s">
        <v>76</v>
      </c>
      <c r="D26" s="38" t="s">
        <v>47</v>
      </c>
      <c r="E26" s="39">
        <v>22200</v>
      </c>
      <c r="F26" s="40">
        <v>2</v>
      </c>
      <c r="G26" s="64" t="s">
        <v>60</v>
      </c>
      <c r="H26" s="16">
        <f t="shared" si="0"/>
        <v>44400</v>
      </c>
    </row>
    <row r="27" spans="1:8" ht="27.95" customHeight="1">
      <c r="A27" s="35" t="s">
        <v>30</v>
      </c>
      <c r="B27" s="36" t="s">
        <v>31</v>
      </c>
      <c r="C27" s="37" t="s">
        <v>77</v>
      </c>
      <c r="D27" s="38" t="s">
        <v>47</v>
      </c>
      <c r="E27" s="39">
        <v>260</v>
      </c>
      <c r="F27" s="40">
        <v>2</v>
      </c>
      <c r="G27" s="64" t="s">
        <v>60</v>
      </c>
      <c r="H27" s="16">
        <f t="shared" si="0"/>
        <v>520</v>
      </c>
    </row>
    <row r="28" spans="1:8" ht="27.95" customHeight="1">
      <c r="A28" s="35" t="s">
        <v>30</v>
      </c>
      <c r="B28" s="36" t="s">
        <v>31</v>
      </c>
      <c r="C28" s="37" t="s">
        <v>78</v>
      </c>
      <c r="D28" s="38" t="s">
        <v>47</v>
      </c>
      <c r="E28" s="39">
        <v>5030</v>
      </c>
      <c r="F28" s="40">
        <v>2</v>
      </c>
      <c r="G28" s="64" t="s">
        <v>60</v>
      </c>
      <c r="H28" s="16">
        <f t="shared" si="0"/>
        <v>10060</v>
      </c>
    </row>
    <row r="29" spans="1:8" ht="27.95" customHeight="1">
      <c r="A29" s="35" t="s">
        <v>30</v>
      </c>
      <c r="B29" s="36" t="s">
        <v>31</v>
      </c>
      <c r="C29" s="37" t="s">
        <v>79</v>
      </c>
      <c r="D29" s="38" t="s">
        <v>47</v>
      </c>
      <c r="E29" s="39">
        <v>5500</v>
      </c>
      <c r="F29" s="40">
        <v>2</v>
      </c>
      <c r="G29" s="64" t="s">
        <v>64</v>
      </c>
      <c r="H29" s="16">
        <f t="shared" si="0"/>
        <v>11000</v>
      </c>
    </row>
    <row r="30" spans="1:8" ht="27.95" customHeight="1">
      <c r="A30" s="35" t="s">
        <v>30</v>
      </c>
      <c r="B30" s="36" t="s">
        <v>31</v>
      </c>
      <c r="C30" s="37" t="s">
        <v>80</v>
      </c>
      <c r="D30" s="38" t="s">
        <v>47</v>
      </c>
      <c r="E30" s="39">
        <v>8700</v>
      </c>
      <c r="F30" s="40">
        <v>2</v>
      </c>
      <c r="G30" s="64" t="s">
        <v>60</v>
      </c>
      <c r="H30" s="16">
        <f t="shared" si="0"/>
        <v>17400</v>
      </c>
    </row>
    <row r="31" spans="1:8" ht="27.95" customHeight="1">
      <c r="A31" s="35" t="s">
        <v>30</v>
      </c>
      <c r="B31" s="36" t="s">
        <v>31</v>
      </c>
      <c r="C31" s="37" t="s">
        <v>81</v>
      </c>
      <c r="D31" s="38" t="s">
        <v>47</v>
      </c>
      <c r="E31" s="39">
        <v>260</v>
      </c>
      <c r="F31" s="40">
        <v>2</v>
      </c>
      <c r="G31" s="64" t="s">
        <v>60</v>
      </c>
      <c r="H31" s="16">
        <f t="shared" si="0"/>
        <v>520</v>
      </c>
    </row>
    <row r="32" spans="1:8" ht="27.95" customHeight="1">
      <c r="A32" s="35" t="s">
        <v>30</v>
      </c>
      <c r="B32" s="36" t="s">
        <v>31</v>
      </c>
      <c r="C32" s="37" t="s">
        <v>82</v>
      </c>
      <c r="D32" s="38" t="s">
        <v>47</v>
      </c>
      <c r="E32" s="39">
        <v>19350</v>
      </c>
      <c r="F32" s="40">
        <v>2</v>
      </c>
      <c r="G32" s="64" t="s">
        <v>60</v>
      </c>
      <c r="H32" s="16">
        <f t="shared" si="0"/>
        <v>38700</v>
      </c>
    </row>
    <row r="33" spans="1:8" ht="27.95" customHeight="1">
      <c r="A33" s="35" t="s">
        <v>30</v>
      </c>
      <c r="B33" s="36" t="s">
        <v>31</v>
      </c>
      <c r="C33" s="37" t="s">
        <v>83</v>
      </c>
      <c r="D33" s="38" t="s">
        <v>47</v>
      </c>
      <c r="E33" s="39">
        <v>510</v>
      </c>
      <c r="F33" s="40">
        <v>2</v>
      </c>
      <c r="G33" s="64" t="s">
        <v>60</v>
      </c>
      <c r="H33" s="16">
        <f t="shared" si="0"/>
        <v>1020</v>
      </c>
    </row>
    <row r="34" spans="1:8" ht="27.95" customHeight="1">
      <c r="A34" s="35" t="s">
        <v>32</v>
      </c>
      <c r="B34" s="36" t="s">
        <v>33</v>
      </c>
      <c r="C34" s="66" t="s">
        <v>84</v>
      </c>
      <c r="D34" s="38" t="s">
        <v>50</v>
      </c>
      <c r="E34" s="39">
        <v>330</v>
      </c>
      <c r="F34" s="40">
        <v>100</v>
      </c>
      <c r="G34" s="64" t="s">
        <v>85</v>
      </c>
      <c r="H34" s="16">
        <f t="shared" si="0"/>
        <v>33000</v>
      </c>
    </row>
    <row r="35" spans="1:8" ht="27.95" customHeight="1">
      <c r="A35" s="35" t="s">
        <v>34</v>
      </c>
      <c r="B35" s="67" t="s">
        <v>33</v>
      </c>
      <c r="C35" s="37" t="s">
        <v>35</v>
      </c>
      <c r="D35" s="38" t="s">
        <v>48</v>
      </c>
      <c r="E35" s="39">
        <v>10000</v>
      </c>
      <c r="F35" s="40">
        <v>1</v>
      </c>
      <c r="G35" s="64" t="s">
        <v>66</v>
      </c>
      <c r="H35" s="16">
        <f t="shared" si="0"/>
        <v>10000</v>
      </c>
    </row>
    <row r="36" spans="1:8" ht="27.95" customHeight="1" thickBot="1">
      <c r="A36" s="41"/>
      <c r="B36" s="42"/>
      <c r="C36" s="43"/>
      <c r="D36" s="44"/>
      <c r="E36" s="45">
        <v>0</v>
      </c>
      <c r="F36" s="46"/>
      <c r="G36" s="68"/>
      <c r="H36" s="17">
        <f>E36*F36</f>
        <v>0</v>
      </c>
    </row>
    <row r="37" spans="1:8" ht="27.95" customHeight="1" thickBot="1">
      <c r="A37" s="18"/>
      <c r="B37" s="18"/>
      <c r="C37" s="19"/>
      <c r="D37" s="19"/>
      <c r="E37" s="19"/>
      <c r="F37" s="19"/>
      <c r="G37" s="19" t="s">
        <v>23</v>
      </c>
      <c r="H37" s="20">
        <f>SUM(H7:H36)</f>
        <v>423075</v>
      </c>
    </row>
    <row r="38" spans="1:8" ht="35.25" customHeight="1"/>
    <row r="39" spans="1:8" ht="35.25" customHeight="1"/>
    <row r="40" spans="1:8" ht="35.25" customHeight="1"/>
    <row r="41" spans="1:8" ht="35.25" customHeight="1"/>
  </sheetData>
  <autoFilter ref="A5:H37" xr:uid="{665A6081-863A-4123-981D-77362AF07758}">
    <filterColumn colId="4" showButton="0"/>
    <filterColumn colId="5" showButton="0"/>
  </autoFilter>
  <mergeCells count="10">
    <mergeCell ref="A1:H1"/>
    <mergeCell ref="B3:H3"/>
    <mergeCell ref="B4:H4"/>
    <mergeCell ref="A5:A6"/>
    <mergeCell ref="B5:B6"/>
    <mergeCell ref="C5:C6"/>
    <mergeCell ref="D5:D6"/>
    <mergeCell ref="E5:G5"/>
    <mergeCell ref="H5:H6"/>
    <mergeCell ref="F6:G6"/>
  </mergeCells>
  <phoneticPr fontId="24"/>
  <pageMargins left="0.51181102362204722" right="0.51181102362204722" top="0.74803149606299213" bottom="0.74803149606299213" header="0.31496062992125984" footer="0.31496062992125984"/>
  <pageSetup paperSize="9" scale="7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4C65DD5-69A9-4505-9FA7-DB7206AAC341}">
          <x14:formula1>
            <xm:f>'リスト（編集禁止）'!$A$2:$A$10</xm:f>
          </x14:formula1>
          <xm:sqref>D7:D36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F1A8F-05F7-4652-9991-3212361A47E5}">
  <dimension ref="A1:G29"/>
  <sheetViews>
    <sheetView showGridLines="0" view="pageBreakPreview" zoomScale="55" zoomScaleNormal="25" zoomScaleSheetLayoutView="55" workbookViewId="0">
      <selection activeCell="C11" sqref="C11:F11"/>
    </sheetView>
  </sheetViews>
  <sheetFormatPr defaultRowHeight="18.75"/>
  <cols>
    <col min="1" max="1" width="12.125" customWidth="1"/>
    <col min="2" max="2" width="18.375" customWidth="1"/>
    <col min="3" max="3" width="16.625" customWidth="1"/>
    <col min="4" max="4" width="29.625" customWidth="1"/>
    <col min="5" max="5" width="14.125" bestFit="1" customWidth="1"/>
    <col min="6" max="6" width="10.25" bestFit="1" customWidth="1"/>
    <col min="7" max="7" width="15.875" customWidth="1"/>
    <col min="8" max="8" width="12.5" customWidth="1"/>
    <col min="9" max="9" width="28.25" customWidth="1"/>
    <col min="13" max="13" width="11.5" customWidth="1"/>
    <col min="14" max="14" width="18.375" customWidth="1"/>
    <col min="17" max="17" width="13.5" customWidth="1"/>
  </cols>
  <sheetData>
    <row r="1" spans="1:7">
      <c r="A1" s="113" t="s">
        <v>161</v>
      </c>
      <c r="B1" s="113"/>
      <c r="C1" s="113"/>
      <c r="D1" s="113"/>
      <c r="E1" s="6"/>
      <c r="F1" s="6"/>
      <c r="G1" s="6"/>
    </row>
    <row r="2" spans="1:7">
      <c r="A2" s="1"/>
      <c r="B2" s="1"/>
    </row>
    <row r="3" spans="1:7" ht="19.5" thickBot="1">
      <c r="A3" s="2" t="s">
        <v>1</v>
      </c>
      <c r="B3" s="2"/>
      <c r="C3" s="3" t="s">
        <v>2</v>
      </c>
    </row>
    <row r="4" spans="1:7" ht="24.95" customHeight="1">
      <c r="A4" s="114" t="s">
        <v>3</v>
      </c>
      <c r="B4" s="115"/>
      <c r="C4" s="62" t="s">
        <v>4</v>
      </c>
      <c r="D4" s="24" t="s">
        <v>5</v>
      </c>
    </row>
    <row r="5" spans="1:7" ht="24.95" customHeight="1">
      <c r="A5" s="122" t="s">
        <v>6</v>
      </c>
      <c r="B5" s="123"/>
      <c r="C5" s="21">
        <v>338000</v>
      </c>
      <c r="D5" s="25" t="s">
        <v>102</v>
      </c>
    </row>
    <row r="6" spans="1:7" ht="24.95" customHeight="1">
      <c r="A6" s="122" t="s">
        <v>7</v>
      </c>
      <c r="B6" s="123"/>
      <c r="C6" s="71">
        <v>85075</v>
      </c>
      <c r="D6" s="26"/>
    </row>
    <row r="7" spans="1:7" ht="24.95" customHeight="1">
      <c r="A7" s="122" t="s">
        <v>8</v>
      </c>
      <c r="B7" s="123"/>
      <c r="C7" s="22"/>
      <c r="D7" s="26"/>
    </row>
    <row r="8" spans="1:7" ht="24.95" customHeight="1" thickBot="1">
      <c r="A8" s="117" t="s">
        <v>9</v>
      </c>
      <c r="B8" s="121"/>
      <c r="C8" s="27">
        <v>338000</v>
      </c>
      <c r="D8" s="28"/>
    </row>
    <row r="9" spans="1:7" ht="15.75" customHeight="1">
      <c r="A9" s="1"/>
      <c r="B9" s="1"/>
    </row>
    <row r="10" spans="1:7" ht="24.95" customHeight="1" thickBot="1">
      <c r="A10" s="5" t="s">
        <v>10</v>
      </c>
      <c r="B10" s="5"/>
      <c r="C10" s="6"/>
      <c r="D10" s="6"/>
      <c r="E10" s="6"/>
      <c r="F10" s="6"/>
      <c r="G10" s="6"/>
    </row>
    <row r="11" spans="1:7" ht="24.95" customHeight="1">
      <c r="A11" s="114" t="s">
        <v>3</v>
      </c>
      <c r="B11" s="115"/>
      <c r="C11" s="62" t="s">
        <v>4</v>
      </c>
      <c r="D11" s="24" t="s">
        <v>5</v>
      </c>
    </row>
    <row r="12" spans="1:7" ht="24.95" customHeight="1">
      <c r="A12" s="122" t="s">
        <v>11</v>
      </c>
      <c r="B12" s="123"/>
      <c r="C12" s="21">
        <v>0</v>
      </c>
      <c r="D12" s="31"/>
    </row>
    <row r="13" spans="1:7" ht="61.5" customHeight="1">
      <c r="A13" s="122" t="s">
        <v>12</v>
      </c>
      <c r="B13" s="123"/>
      <c r="C13" s="21">
        <v>343180</v>
      </c>
      <c r="D13" s="69" t="s">
        <v>154</v>
      </c>
    </row>
    <row r="14" spans="1:7" ht="24.95" customHeight="1">
      <c r="A14" s="124" t="s">
        <v>13</v>
      </c>
      <c r="B14" s="125"/>
      <c r="C14" s="29">
        <v>49095</v>
      </c>
      <c r="D14" s="32"/>
    </row>
    <row r="15" spans="1:7" ht="24.95" customHeight="1">
      <c r="A15" s="122" t="s">
        <v>40</v>
      </c>
      <c r="B15" s="123"/>
      <c r="C15" s="30">
        <v>10000</v>
      </c>
      <c r="D15" s="70" t="s">
        <v>155</v>
      </c>
    </row>
    <row r="16" spans="1:7" ht="24.95" customHeight="1">
      <c r="A16" s="122" t="s">
        <v>41</v>
      </c>
      <c r="B16" s="123"/>
      <c r="C16" s="30">
        <v>6095</v>
      </c>
      <c r="D16" s="69" t="s">
        <v>156</v>
      </c>
    </row>
    <row r="17" spans="1:5" ht="24.95" customHeight="1">
      <c r="A17" s="122" t="s">
        <v>42</v>
      </c>
      <c r="B17" s="123"/>
      <c r="C17" s="30">
        <v>33000</v>
      </c>
      <c r="D17" s="69" t="s">
        <v>157</v>
      </c>
    </row>
    <row r="18" spans="1:5" ht="24.95" customHeight="1">
      <c r="A18" s="122" t="s">
        <v>43</v>
      </c>
      <c r="B18" s="123"/>
      <c r="C18" s="30">
        <v>0</v>
      </c>
      <c r="D18" s="32"/>
    </row>
    <row r="19" spans="1:5" ht="24.95" customHeight="1">
      <c r="A19" s="122" t="s">
        <v>14</v>
      </c>
      <c r="B19" s="123"/>
      <c r="C19" s="21">
        <v>11000</v>
      </c>
      <c r="D19" s="32"/>
    </row>
    <row r="20" spans="1:5" ht="27">
      <c r="A20" s="122" t="s">
        <v>44</v>
      </c>
      <c r="B20" s="123"/>
      <c r="C20" s="30">
        <v>11000</v>
      </c>
      <c r="D20" s="69" t="s">
        <v>158</v>
      </c>
    </row>
    <row r="21" spans="1:5" ht="24.95" customHeight="1">
      <c r="A21" s="122" t="s">
        <v>15</v>
      </c>
      <c r="B21" s="123"/>
      <c r="C21" s="21">
        <v>0</v>
      </c>
      <c r="D21" s="26"/>
    </row>
    <row r="22" spans="1:5" ht="33.75" customHeight="1">
      <c r="A22" s="122" t="s">
        <v>16</v>
      </c>
      <c r="B22" s="123"/>
      <c r="C22" s="21">
        <v>19800</v>
      </c>
      <c r="D22" s="32" t="s">
        <v>159</v>
      </c>
    </row>
    <row r="23" spans="1:5" ht="21.75" customHeight="1" thickBot="1">
      <c r="A23" s="117" t="s">
        <v>9</v>
      </c>
      <c r="B23" s="121"/>
      <c r="C23" s="27">
        <v>423075</v>
      </c>
      <c r="D23" s="28"/>
    </row>
    <row r="24" spans="1:5" ht="12" customHeight="1">
      <c r="A24" s="1"/>
      <c r="B24" s="1"/>
    </row>
    <row r="25" spans="1:5" ht="19.5" thickBot="1">
      <c r="A25" s="7" t="s">
        <v>36</v>
      </c>
      <c r="B25" s="7"/>
    </row>
    <row r="26" spans="1:5">
      <c r="A26" s="114" t="s">
        <v>17</v>
      </c>
      <c r="B26" s="144" t="s">
        <v>151</v>
      </c>
      <c r="C26" s="34" t="s">
        <v>37</v>
      </c>
      <c r="D26" s="126" t="s">
        <v>152</v>
      </c>
      <c r="E26" s="4"/>
    </row>
    <row r="27" spans="1:5">
      <c r="A27" s="116"/>
      <c r="B27" s="145"/>
      <c r="C27" s="33" t="s">
        <v>45</v>
      </c>
      <c r="D27" s="127"/>
    </row>
    <row r="28" spans="1:5">
      <c r="A28" s="116" t="s">
        <v>18</v>
      </c>
      <c r="B28" s="145" t="s">
        <v>130</v>
      </c>
      <c r="C28" s="120" t="s">
        <v>38</v>
      </c>
      <c r="D28" s="48" t="s">
        <v>153</v>
      </c>
    </row>
    <row r="29" spans="1:5" ht="19.5" thickBot="1">
      <c r="A29" s="117"/>
      <c r="B29" s="119"/>
      <c r="C29" s="121"/>
      <c r="D29" s="47" t="s">
        <v>19</v>
      </c>
    </row>
  </sheetData>
  <protectedRanges>
    <protectedRange sqref="C6:D7 D12:D22 B26:B29 D26:D29" name="範囲1"/>
  </protectedRanges>
  <mergeCells count="25">
    <mergeCell ref="A8:B8"/>
    <mergeCell ref="A1:D1"/>
    <mergeCell ref="A4:B4"/>
    <mergeCell ref="A5:B5"/>
    <mergeCell ref="A6:B6"/>
    <mergeCell ref="A7:B7"/>
    <mergeCell ref="A22:B22"/>
    <mergeCell ref="A11:B11"/>
    <mergeCell ref="A12:B12"/>
    <mergeCell ref="A13:B13"/>
    <mergeCell ref="A14:B14"/>
    <mergeCell ref="A15:B15"/>
    <mergeCell ref="A16:B16"/>
    <mergeCell ref="A17:B17"/>
    <mergeCell ref="A18:B18"/>
    <mergeCell ref="A19:B19"/>
    <mergeCell ref="A20:B20"/>
    <mergeCell ref="A21:B21"/>
    <mergeCell ref="A23:B23"/>
    <mergeCell ref="A26:A27"/>
    <mergeCell ref="B26:B27"/>
    <mergeCell ref="D26:D27"/>
    <mergeCell ref="A28:A29"/>
    <mergeCell ref="B28:B29"/>
    <mergeCell ref="C28:C29"/>
  </mergeCells>
  <phoneticPr fontId="24"/>
  <pageMargins left="0.75" right="0.75" top="1" bottom="1" header="0.5" footer="0.5"/>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TotalTime>11</TotalTime>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実施計画書１・２・３</vt:lpstr>
      <vt:lpstr>実施計画書 ４・５</vt:lpstr>
      <vt:lpstr>行程表 </vt:lpstr>
      <vt:lpstr>収支予算書</vt:lpstr>
      <vt:lpstr>研究メンバーの構成</vt:lpstr>
      <vt:lpstr>実施計画書１・２・３ (記載方法)</vt:lpstr>
      <vt:lpstr>実施計画書 ４・５(記載方法)</vt:lpstr>
      <vt:lpstr>行程表  (記入例)</vt:lpstr>
      <vt:lpstr>収支予算書（記載方法）</vt:lpstr>
      <vt:lpstr>研究メンバーの構成 (記入例)</vt:lpstr>
      <vt:lpstr>リスト（編集禁止）</vt:lpstr>
      <vt:lpstr>研究メンバーの構成!Print_Area</vt:lpstr>
      <vt:lpstr>'行程表 '!Print_Area</vt:lpstr>
      <vt:lpstr>'行程表  (記入例)'!Print_Area</vt:lpstr>
      <vt:lpstr>'実施計画書 ４・５'!Print_Area</vt:lpstr>
      <vt:lpstr>'実施計画書 ４・５(記載方法)'!Print_Area</vt:lpstr>
      <vt:lpstr>実施計画書１・２・３!Print_Area</vt:lpstr>
      <vt:lpstr>'実施計画書１・２・３ (記載方法)'!Print_Area</vt:lpstr>
      <vt:lpstr>収支予算書!Print_Area</vt:lpstr>
      <vt:lpstr>'収支予算書（記載方法）'!Print_Area</vt:lpstr>
      <vt:lpstr>'行程表 '!Print_Titles</vt:lpstr>
      <vt:lpstr>'行程表  (記入例)'!Print_Titles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ts25259</dc:creator>
  <cp:lastModifiedBy>ts25259</cp:lastModifiedBy>
  <cp:revision>2</cp:revision>
  <cp:lastPrinted>2025-04-10T01:41:23Z</cp:lastPrinted>
  <dcterms:created xsi:type="dcterms:W3CDTF">2025-04-05T04:11:00Z</dcterms:created>
  <dcterms:modified xsi:type="dcterms:W3CDTF">2025-04-10T02:17:46Z</dcterms:modified>
</cp:coreProperties>
</file>